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dost1\Desktop\2023-2024\"/>
    </mc:Choice>
  </mc:AlternateContent>
  <xr:revisionPtr revIDLastSave="0" documentId="13_ncr:1_{108AB62F-C9BC-42E5-AEDA-EFC3D9D4CE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2024" sheetId="5" r:id="rId1"/>
    <sheet name="2024-2025" sheetId="6" r:id="rId2"/>
    <sheet name="2025-2026" sheetId="8" r:id="rId3"/>
  </sheets>
  <definedNames>
    <definedName name="_xlnm.Print_Area" localSheetId="0">'2023-2024'!$A$1:$U$38</definedName>
    <definedName name="_xlnm.Print_Area" localSheetId="1">'2024-2025'!$A$1:$U$39</definedName>
    <definedName name="_xlnm.Print_Area" localSheetId="2">'2025-2026'!$A$1:$U$40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2" i="5" l="1"/>
  <c r="I24" i="5"/>
  <c r="Y17" i="8"/>
  <c r="X17" i="8"/>
  <c r="Y19" i="6"/>
  <c r="X19" i="6"/>
  <c r="Y18" i="5"/>
  <c r="X18" i="5"/>
  <c r="P20" i="8" l="1"/>
  <c r="Q20" i="8" s="1"/>
  <c r="R20" i="8" s="1"/>
  <c r="S20" i="8" s="1"/>
  <c r="T20" i="8" s="1"/>
  <c r="U20" i="8" s="1"/>
  <c r="O21" i="8" s="1"/>
  <c r="P21" i="8" s="1"/>
  <c r="Q21" i="8" s="1"/>
  <c r="R21" i="8" s="1"/>
  <c r="S21" i="8" s="1"/>
  <c r="T21" i="8" s="1"/>
  <c r="U21" i="8" s="1"/>
  <c r="O22" i="8" s="1"/>
  <c r="P22" i="8" s="1"/>
  <c r="Q22" i="8" s="1"/>
  <c r="R22" i="8" s="1"/>
  <c r="S22" i="8" s="1"/>
  <c r="T22" i="8" s="1"/>
  <c r="U22" i="8" s="1"/>
  <c r="O23" i="8" s="1"/>
  <c r="P23" i="8" s="1"/>
  <c r="Q23" i="8" s="1"/>
  <c r="R23" i="8" s="1"/>
  <c r="S23" i="8" s="1"/>
  <c r="T23" i="8" s="1"/>
  <c r="U23" i="8" s="1"/>
  <c r="O24" i="8" s="1"/>
  <c r="P24" i="8" s="1"/>
  <c r="Q24" i="8" s="1"/>
  <c r="I20" i="8"/>
  <c r="J20" i="8" s="1"/>
  <c r="K20" i="8" s="1"/>
  <c r="L20" i="8" s="1"/>
  <c r="M20" i="8" s="1"/>
  <c r="N20" i="8" s="1"/>
  <c r="H21" i="8" s="1"/>
  <c r="I21" i="8" s="1"/>
  <c r="J21" i="8" s="1"/>
  <c r="K21" i="8" s="1"/>
  <c r="L21" i="8" s="1"/>
  <c r="M21" i="8" s="1"/>
  <c r="N21" i="8" s="1"/>
  <c r="H22" i="8" s="1"/>
  <c r="I22" i="8" s="1"/>
  <c r="J22" i="8" s="1"/>
  <c r="K22" i="8" s="1"/>
  <c r="L22" i="8" s="1"/>
  <c r="M22" i="8" s="1"/>
  <c r="N22" i="8" s="1"/>
  <c r="H23" i="8" s="1"/>
  <c r="I23" i="8" s="1"/>
  <c r="J23" i="8" s="1"/>
  <c r="K23" i="8" s="1"/>
  <c r="L23" i="8" s="1"/>
  <c r="M23" i="8" s="1"/>
  <c r="N23" i="8" s="1"/>
  <c r="P27" i="8"/>
  <c r="Q27" i="8" s="1"/>
  <c r="R27" i="8" s="1"/>
  <c r="S27" i="8" s="1"/>
  <c r="T27" i="8" s="1"/>
  <c r="U27" i="8" s="1"/>
  <c r="O28" i="8" s="1"/>
  <c r="P28" i="8" s="1"/>
  <c r="Q28" i="8" s="1"/>
  <c r="R28" i="8" s="1"/>
  <c r="S28" i="8" s="1"/>
  <c r="T28" i="8" s="1"/>
  <c r="U28" i="8" s="1"/>
  <c r="O29" i="8" s="1"/>
  <c r="P29" i="8" s="1"/>
  <c r="Q29" i="8" s="1"/>
  <c r="R29" i="8" s="1"/>
  <c r="S29" i="8" s="1"/>
  <c r="T29" i="8" s="1"/>
  <c r="U29" i="8" s="1"/>
  <c r="O30" i="8" s="1"/>
  <c r="P30" i="8" s="1"/>
  <c r="Q30" i="8" s="1"/>
  <c r="R30" i="8" s="1"/>
  <c r="S30" i="8" s="1"/>
  <c r="T30" i="8" s="1"/>
  <c r="U30" i="8" s="1"/>
  <c r="O31" i="8" s="1"/>
  <c r="P31" i="8" s="1"/>
  <c r="Q31" i="8" s="1"/>
  <c r="M27" i="8"/>
  <c r="N27" i="8" s="1"/>
  <c r="H28" i="8" s="1"/>
  <c r="I28" i="8" s="1"/>
  <c r="J28" i="8" s="1"/>
  <c r="K28" i="8" s="1"/>
  <c r="L28" i="8" s="1"/>
  <c r="M28" i="8" s="1"/>
  <c r="N28" i="8" s="1"/>
  <c r="H29" i="8" s="1"/>
  <c r="I29" i="8" s="1"/>
  <c r="J29" i="8" s="1"/>
  <c r="K29" i="8" s="1"/>
  <c r="L29" i="8" s="1"/>
  <c r="M29" i="8" s="1"/>
  <c r="N29" i="8" s="1"/>
  <c r="H30" i="8" s="1"/>
  <c r="I30" i="8" s="1"/>
  <c r="J30" i="8" s="1"/>
  <c r="K30" i="8" s="1"/>
  <c r="L30" i="8" s="1"/>
  <c r="M30" i="8" s="1"/>
  <c r="N30" i="8" s="1"/>
  <c r="H31" i="8" s="1"/>
  <c r="I31" i="8" s="1"/>
  <c r="J31" i="8" s="1"/>
  <c r="K31" i="8" s="1"/>
  <c r="L31" i="8" s="1"/>
  <c r="M31" i="8" s="1"/>
  <c r="N31" i="8" s="1"/>
  <c r="H32" i="8" s="1"/>
  <c r="D27" i="8"/>
  <c r="E27" i="8" s="1"/>
  <c r="F27" i="8" s="1"/>
  <c r="G27" i="8" s="1"/>
  <c r="A28" i="8" s="1"/>
  <c r="B28" i="8" s="1"/>
  <c r="C28" i="8" s="1"/>
  <c r="D28" i="8" s="1"/>
  <c r="E28" i="8" s="1"/>
  <c r="F28" i="8" s="1"/>
  <c r="G28" i="8" s="1"/>
  <c r="A29" i="8" s="1"/>
  <c r="B29" i="8" s="1"/>
  <c r="C29" i="8" s="1"/>
  <c r="D29" i="8" s="1"/>
  <c r="E29" i="8" s="1"/>
  <c r="F29" i="8" s="1"/>
  <c r="G29" i="8" s="1"/>
  <c r="A30" i="8" s="1"/>
  <c r="B30" i="8" s="1"/>
  <c r="C30" i="8" s="1"/>
  <c r="D30" i="8" s="1"/>
  <c r="E30" i="8" s="1"/>
  <c r="F30" i="8" s="1"/>
  <c r="G30" i="8" s="1"/>
  <c r="A31" i="8" s="1"/>
  <c r="B31" i="8" s="1"/>
  <c r="C31" i="8" s="1"/>
  <c r="D31" i="8" s="1"/>
  <c r="E31" i="8" s="1"/>
  <c r="E20" i="8"/>
  <c r="F20" i="8" s="1"/>
  <c r="G20" i="8" s="1"/>
  <c r="A21" i="8" s="1"/>
  <c r="B21" i="8" s="1"/>
  <c r="C21" i="8" s="1"/>
  <c r="D21" i="8" s="1"/>
  <c r="E21" i="8" s="1"/>
  <c r="F21" i="8" s="1"/>
  <c r="G21" i="8" s="1"/>
  <c r="A22" i="8" s="1"/>
  <c r="B22" i="8" s="1"/>
  <c r="C22" i="8" s="1"/>
  <c r="D22" i="8" s="1"/>
  <c r="E22" i="8" s="1"/>
  <c r="F22" i="8" s="1"/>
  <c r="G22" i="8" s="1"/>
  <c r="A23" i="8" s="1"/>
  <c r="B23" i="8" s="1"/>
  <c r="C23" i="8" s="1"/>
  <c r="D23" i="8" s="1"/>
  <c r="E23" i="8" s="1"/>
  <c r="F23" i="8" s="1"/>
  <c r="G23" i="8" s="1"/>
  <c r="A24" i="8" s="1"/>
  <c r="B24" i="8" s="1"/>
  <c r="C24" i="8" s="1"/>
  <c r="D24" i="8" s="1"/>
  <c r="E24" i="8" s="1"/>
  <c r="F24" i="8" s="1"/>
  <c r="G24" i="8" s="1"/>
  <c r="N12" i="8"/>
  <c r="H13" i="8" s="1"/>
  <c r="I13" i="8" s="1"/>
  <c r="J13" i="8" s="1"/>
  <c r="K13" i="8" s="1"/>
  <c r="L13" i="8" s="1"/>
  <c r="M13" i="8" s="1"/>
  <c r="N13" i="8" s="1"/>
  <c r="H14" i="8" s="1"/>
  <c r="I14" i="8" s="1"/>
  <c r="J14" i="8" s="1"/>
  <c r="K14" i="8" s="1"/>
  <c r="L14" i="8" s="1"/>
  <c r="M14" i="8" s="1"/>
  <c r="N14" i="8" s="1"/>
  <c r="H15" i="8" s="1"/>
  <c r="I15" i="8" s="1"/>
  <c r="J15" i="8" s="1"/>
  <c r="K15" i="8" s="1"/>
  <c r="L15" i="8" s="1"/>
  <c r="M15" i="8" s="1"/>
  <c r="N15" i="8" s="1"/>
  <c r="H16" i="8" s="1"/>
  <c r="I16" i="8" s="1"/>
  <c r="J16" i="8" s="1"/>
  <c r="K16" i="8" s="1"/>
  <c r="L16" i="8" s="1"/>
  <c r="M16" i="8" s="1"/>
  <c r="N16" i="8" s="1"/>
  <c r="H17" i="8" s="1"/>
  <c r="P12" i="8" s="1"/>
  <c r="Q12" i="8" s="1"/>
  <c r="R12" i="8" s="1"/>
  <c r="S12" i="8" s="1"/>
  <c r="T12" i="8" s="1"/>
  <c r="U12" i="8" s="1"/>
  <c r="O13" i="8" s="1"/>
  <c r="P13" i="8" s="1"/>
  <c r="Q13" i="8" s="1"/>
  <c r="R13" i="8" s="1"/>
  <c r="S13" i="8" s="1"/>
  <c r="T13" i="8" s="1"/>
  <c r="U13" i="8" s="1"/>
  <c r="O14" i="8" s="1"/>
  <c r="P14" i="8" s="1"/>
  <c r="Q14" i="8" s="1"/>
  <c r="R14" i="8" s="1"/>
  <c r="S14" i="8" s="1"/>
  <c r="T14" i="8" s="1"/>
  <c r="U14" i="8" s="1"/>
  <c r="O15" i="8" s="1"/>
  <c r="P15" i="8" s="1"/>
  <c r="Q15" i="8" s="1"/>
  <c r="R15" i="8" s="1"/>
  <c r="S15" i="8" s="1"/>
  <c r="T15" i="8" s="1"/>
  <c r="U15" i="8" s="1"/>
  <c r="O16" i="8" s="1"/>
  <c r="P16" i="8" s="1"/>
  <c r="Q16" i="8" s="1"/>
  <c r="R16" i="8" s="1"/>
  <c r="D12" i="8"/>
  <c r="E12" i="8" s="1"/>
  <c r="F12" i="8" s="1"/>
  <c r="G12" i="8" s="1"/>
  <c r="A13" i="8" s="1"/>
  <c r="B13" i="8" s="1"/>
  <c r="C13" i="8" s="1"/>
  <c r="D13" i="8" s="1"/>
  <c r="E13" i="8" s="1"/>
  <c r="F13" i="8" s="1"/>
  <c r="G13" i="8" s="1"/>
  <c r="A14" i="8" s="1"/>
  <c r="B14" i="8" s="1"/>
  <c r="C14" i="8" s="1"/>
  <c r="D14" i="8" s="1"/>
  <c r="E14" i="8" s="1"/>
  <c r="F14" i="8" s="1"/>
  <c r="G14" i="8" s="1"/>
  <c r="A15" i="8" s="1"/>
  <c r="B15" i="8" s="1"/>
  <c r="C15" i="8" s="1"/>
  <c r="D15" i="8" s="1"/>
  <c r="E15" i="8" s="1"/>
  <c r="F15" i="8" s="1"/>
  <c r="G15" i="8" s="1"/>
  <c r="A16" i="8" s="1"/>
  <c r="B16" i="8" s="1"/>
  <c r="C16" i="8" s="1"/>
  <c r="D16" i="8" s="1"/>
  <c r="E16" i="8" s="1"/>
  <c r="F16" i="8" s="1"/>
  <c r="P4" i="8"/>
  <c r="Q4" i="8" s="1"/>
  <c r="R4" i="8" s="1"/>
  <c r="S4" i="8" s="1"/>
  <c r="T4" i="8" s="1"/>
  <c r="U4" i="8" s="1"/>
  <c r="O5" i="8" s="1"/>
  <c r="P5" i="8" s="1"/>
  <c r="Q5" i="8" s="1"/>
  <c r="R5" i="8" s="1"/>
  <c r="S5" i="8" s="1"/>
  <c r="T5" i="8" s="1"/>
  <c r="U5" i="8" s="1"/>
  <c r="O6" i="8" s="1"/>
  <c r="P6" i="8" s="1"/>
  <c r="Q6" i="8" s="1"/>
  <c r="R6" i="8" s="1"/>
  <c r="S6" i="8" s="1"/>
  <c r="T6" i="8" s="1"/>
  <c r="U6" i="8" s="1"/>
  <c r="O7" i="8" s="1"/>
  <c r="P7" i="8" s="1"/>
  <c r="Q7" i="8" s="1"/>
  <c r="R7" i="8" s="1"/>
  <c r="S7" i="8" s="1"/>
  <c r="T7" i="8" s="1"/>
  <c r="U7" i="8" s="1"/>
  <c r="O8" i="8" s="1"/>
  <c r="P8" i="8" s="1"/>
  <c r="Q8" i="8" s="1"/>
  <c r="M4" i="8"/>
  <c r="N4" i="8" s="1"/>
  <c r="H5" i="8" s="1"/>
  <c r="I5" i="8" s="1"/>
  <c r="J5" i="8" s="1"/>
  <c r="K5" i="8" s="1"/>
  <c r="L5" i="8" s="1"/>
  <c r="M5" i="8" s="1"/>
  <c r="N5" i="8" s="1"/>
  <c r="H6" i="8" s="1"/>
  <c r="I6" i="8" s="1"/>
  <c r="J6" i="8" s="1"/>
  <c r="K6" i="8" s="1"/>
  <c r="L6" i="8" s="1"/>
  <c r="M6" i="8" s="1"/>
  <c r="N6" i="8" s="1"/>
  <c r="H7" i="8" s="1"/>
  <c r="I7" i="8" s="1"/>
  <c r="J7" i="8" s="1"/>
  <c r="K7" i="8" s="1"/>
  <c r="L7" i="8" s="1"/>
  <c r="M7" i="8" s="1"/>
  <c r="N7" i="8" s="1"/>
  <c r="H8" i="8" s="1"/>
  <c r="I8" i="8" s="1"/>
  <c r="J8" i="8" s="1"/>
  <c r="K8" i="8" s="1"/>
  <c r="L8" i="8" s="1"/>
  <c r="M8" i="8" s="1"/>
  <c r="N8" i="8" s="1"/>
  <c r="H9" i="8" s="1"/>
  <c r="C4" i="8"/>
  <c r="D4" i="8" s="1"/>
  <c r="E4" i="8" s="1"/>
  <c r="F4" i="8" s="1"/>
  <c r="G4" i="8" s="1"/>
  <c r="A5" i="8" s="1"/>
  <c r="B5" i="8" s="1"/>
  <c r="C5" i="8" s="1"/>
  <c r="D5" i="8" s="1"/>
  <c r="E5" i="8" s="1"/>
  <c r="F5" i="8" s="1"/>
  <c r="G5" i="8" s="1"/>
  <c r="A6" i="8" s="1"/>
  <c r="B6" i="8" s="1"/>
  <c r="C6" i="8" s="1"/>
  <c r="D6" i="8" s="1"/>
  <c r="E6" i="8" s="1"/>
  <c r="F6" i="8" s="1"/>
  <c r="G6" i="8" s="1"/>
  <c r="A7" i="8" s="1"/>
  <c r="B7" i="8" s="1"/>
  <c r="C7" i="8" s="1"/>
  <c r="D7" i="8" s="1"/>
  <c r="E7" i="8" s="1"/>
  <c r="F7" i="8" s="1"/>
  <c r="G7" i="8" s="1"/>
  <c r="A8" i="8" s="1"/>
  <c r="B8" i="8" s="1"/>
  <c r="C8" i="8" s="1"/>
  <c r="D8" i="8" s="1"/>
  <c r="E8" i="8" s="1"/>
  <c r="P27" i="6"/>
  <c r="Q27" i="6" s="1"/>
  <c r="R27" i="6" s="1"/>
  <c r="S27" i="6" s="1"/>
  <c r="T27" i="6" s="1"/>
  <c r="D27" i="6"/>
  <c r="E27" i="6" s="1"/>
  <c r="F27" i="6" s="1"/>
  <c r="C27" i="6"/>
  <c r="U19" i="6"/>
  <c r="N19" i="6"/>
  <c r="E19" i="6"/>
  <c r="F19" i="6" s="1"/>
  <c r="Q4" i="6"/>
  <c r="R4" i="6" s="1"/>
  <c r="S4" i="6" s="1"/>
  <c r="T4" i="6" s="1"/>
  <c r="C4" i="6"/>
  <c r="D4" i="6" s="1"/>
  <c r="E4" i="6" s="1"/>
  <c r="F4" i="6" s="1"/>
  <c r="B4" i="6"/>
  <c r="U28" i="5"/>
  <c r="M28" i="5"/>
  <c r="N28" i="5" s="1"/>
  <c r="B28" i="5"/>
  <c r="C28" i="5" s="1"/>
  <c r="D28" i="5" s="1"/>
  <c r="E28" i="5" s="1"/>
  <c r="F28" i="5" s="1"/>
  <c r="B20" i="5"/>
  <c r="C20" i="5" s="1"/>
  <c r="D20" i="5" s="1"/>
  <c r="E20" i="5" s="1"/>
  <c r="F20" i="5" s="1"/>
  <c r="T12" i="5"/>
  <c r="B12" i="5"/>
  <c r="C12" i="5" s="1"/>
  <c r="D12" i="5" s="1"/>
  <c r="E12" i="5" s="1"/>
  <c r="F12" i="5" s="1"/>
  <c r="J4" i="5"/>
  <c r="K4" i="5" s="1"/>
  <c r="L4" i="5" s="1"/>
  <c r="M4" i="5" s="1"/>
  <c r="N4" i="5" s="1"/>
  <c r="D19" i="6"/>
  <c r="O11" i="6"/>
  <c r="P11" i="6" s="1"/>
  <c r="Q11" i="6" s="1"/>
  <c r="R11" i="6" s="1"/>
  <c r="S11" i="6" s="1"/>
  <c r="T11" i="6" s="1"/>
  <c r="C11" i="6"/>
  <c r="D11" i="6" s="1"/>
  <c r="E11" i="6" s="1"/>
  <c r="F11" i="6" s="1"/>
  <c r="P4" i="6"/>
  <c r="U27" i="6" l="1"/>
  <c r="O28" i="6" s="1"/>
  <c r="P28" i="6" s="1"/>
  <c r="L27" i="6"/>
  <c r="M27" i="6" s="1"/>
  <c r="N27" i="6" s="1"/>
  <c r="H28" i="6" s="1"/>
  <c r="I28" i="6" s="1"/>
  <c r="J28" i="6" s="1"/>
  <c r="K28" i="6" s="1"/>
  <c r="L28" i="6" s="1"/>
  <c r="M28" i="6" s="1"/>
  <c r="N28" i="6" s="1"/>
  <c r="H29" i="6" s="1"/>
  <c r="I29" i="6" s="1"/>
  <c r="J29" i="6" s="1"/>
  <c r="K29" i="6" s="1"/>
  <c r="L29" i="6" s="1"/>
  <c r="M29" i="6" s="1"/>
  <c r="N29" i="6" s="1"/>
  <c r="H30" i="6" s="1"/>
  <c r="I30" i="6" s="1"/>
  <c r="J30" i="6" s="1"/>
  <c r="K30" i="6" s="1"/>
  <c r="L30" i="6" s="1"/>
  <c r="M30" i="6" s="1"/>
  <c r="N30" i="6" s="1"/>
  <c r="H31" i="6" s="1"/>
  <c r="I31" i="6" s="1"/>
  <c r="J31" i="6" s="1"/>
  <c r="K31" i="6" s="1"/>
  <c r="L31" i="6" s="1"/>
  <c r="M31" i="6" s="1"/>
  <c r="N31" i="6" s="1"/>
  <c r="G27" i="6"/>
  <c r="A28" i="6" s="1"/>
  <c r="B28" i="6" s="1"/>
  <c r="O20" i="6"/>
  <c r="P20" i="6" s="1"/>
  <c r="H20" i="6"/>
  <c r="I20" i="6" s="1"/>
  <c r="G19" i="6"/>
  <c r="A20" i="6" s="1"/>
  <c r="B20" i="6" s="1"/>
  <c r="U11" i="6"/>
  <c r="O12" i="6" s="1"/>
  <c r="P12" i="6" s="1"/>
  <c r="M11" i="6"/>
  <c r="N11" i="6" s="1"/>
  <c r="H12" i="6" s="1"/>
  <c r="I12" i="6" s="1"/>
  <c r="G11" i="6"/>
  <c r="A12" i="6" s="1"/>
  <c r="B12" i="6" s="1"/>
  <c r="U4" i="6"/>
  <c r="O5" i="6" s="1"/>
  <c r="P5" i="6" s="1"/>
  <c r="Q5" i="6" s="1"/>
  <c r="L4" i="6"/>
  <c r="M4" i="6" s="1"/>
  <c r="N4" i="6" s="1"/>
  <c r="H5" i="6" s="1"/>
  <c r="I5" i="6" s="1"/>
  <c r="G4" i="6"/>
  <c r="A5" i="6" s="1"/>
  <c r="B5" i="6" s="1"/>
  <c r="O29" i="5"/>
  <c r="P29" i="5" s="1"/>
  <c r="H29" i="5"/>
  <c r="I29" i="5" s="1"/>
  <c r="G28" i="5"/>
  <c r="A29" i="5" s="1"/>
  <c r="B29" i="5" s="1"/>
  <c r="T20" i="5"/>
  <c r="U20" i="5" s="1"/>
  <c r="O21" i="5" s="1"/>
  <c r="P21" i="5" s="1"/>
  <c r="L20" i="5"/>
  <c r="M20" i="5" s="1"/>
  <c r="N20" i="5" s="1"/>
  <c r="H21" i="5" s="1"/>
  <c r="I21" i="5" s="1"/>
  <c r="G20" i="5"/>
  <c r="A21" i="5" s="1"/>
  <c r="B21" i="5" s="1"/>
  <c r="U12" i="5"/>
  <c r="O13" i="5" s="1"/>
  <c r="P13" i="5" s="1"/>
  <c r="Q13" i="5" s="1"/>
  <c r="R13" i="5" s="1"/>
  <c r="S13" i="5" s="1"/>
  <c r="T13" i="5" s="1"/>
  <c r="U13" i="5" s="1"/>
  <c r="O14" i="5" s="1"/>
  <c r="P14" i="5" s="1"/>
  <c r="Q14" i="5" s="1"/>
  <c r="R14" i="5" s="1"/>
  <c r="S14" i="5" s="1"/>
  <c r="T14" i="5" s="1"/>
  <c r="U14" i="5" s="1"/>
  <c r="O15" i="5" s="1"/>
  <c r="P15" i="5" s="1"/>
  <c r="Q15" i="5" s="1"/>
  <c r="R15" i="5" s="1"/>
  <c r="S15" i="5" s="1"/>
  <c r="T15" i="5" s="1"/>
  <c r="U15" i="5" s="1"/>
  <c r="O16" i="5" s="1"/>
  <c r="P16" i="5" s="1"/>
  <c r="Q16" i="5" s="1"/>
  <c r="R16" i="5" s="1"/>
  <c r="S16" i="5" s="1"/>
  <c r="T16" i="5" s="1"/>
  <c r="U16" i="5" s="1"/>
  <c r="O17" i="5" s="1"/>
  <c r="G12" i="5"/>
  <c r="A13" i="5" s="1"/>
  <c r="B13" i="5" s="1"/>
  <c r="C13" i="5" s="1"/>
  <c r="D13" i="5" s="1"/>
  <c r="E13" i="5" s="1"/>
  <c r="F13" i="5" s="1"/>
  <c r="G13" i="5" s="1"/>
  <c r="A14" i="5" s="1"/>
  <c r="B14" i="5" s="1"/>
  <c r="C14" i="5" s="1"/>
  <c r="D14" i="5" s="1"/>
  <c r="E14" i="5" s="1"/>
  <c r="A15" i="5" s="1"/>
  <c r="B15" i="5" s="1"/>
  <c r="C15" i="5" s="1"/>
  <c r="D15" i="5" s="1"/>
  <c r="E15" i="5" s="1"/>
  <c r="F15" i="5" s="1"/>
  <c r="G15" i="5" s="1"/>
  <c r="A16" i="5" s="1"/>
  <c r="H5" i="5"/>
  <c r="I5" i="5" s="1"/>
  <c r="J5" i="5" s="1"/>
  <c r="K5" i="5" s="1"/>
  <c r="L5" i="5" s="1"/>
  <c r="M5" i="5" s="1"/>
  <c r="N5" i="5" s="1"/>
  <c r="H6" i="5" s="1"/>
  <c r="I6" i="5" s="1"/>
  <c r="J6" i="5" s="1"/>
  <c r="K6" i="5" s="1"/>
  <c r="L6" i="5" s="1"/>
  <c r="M6" i="5" s="1"/>
  <c r="N6" i="5" s="1"/>
  <c r="H7" i="5" s="1"/>
  <c r="I7" i="5" s="1"/>
  <c r="J7" i="5" s="1"/>
  <c r="K7" i="5" s="1"/>
  <c r="H8" i="5" s="1"/>
  <c r="J8" i="5" s="1"/>
  <c r="K8" i="5" s="1"/>
  <c r="T4" i="5"/>
  <c r="U4" i="5" s="1"/>
  <c r="O5" i="5" s="1"/>
  <c r="P5" i="5" s="1"/>
  <c r="Q5" i="5" s="1"/>
  <c r="R5" i="5" s="1"/>
  <c r="S5" i="5" s="1"/>
  <c r="T5" i="5" s="1"/>
  <c r="U5" i="5" s="1"/>
  <c r="O6" i="5" s="1"/>
  <c r="P6" i="5" s="1"/>
  <c r="Q6" i="5" s="1"/>
  <c r="R6" i="5" s="1"/>
  <c r="S6" i="5" s="1"/>
  <c r="T6" i="5" s="1"/>
  <c r="U6" i="5" s="1"/>
  <c r="O7" i="5" s="1"/>
  <c r="P7" i="5" s="1"/>
  <c r="Q7" i="5" s="1"/>
  <c r="R7" i="5" s="1"/>
  <c r="S7" i="5" s="1"/>
  <c r="O8" i="5" s="1"/>
  <c r="P8" i="5" s="1"/>
  <c r="Q8" i="5" s="1"/>
  <c r="R8" i="5" s="1"/>
  <c r="S8" i="5" s="1"/>
  <c r="T8" i="5" s="1"/>
  <c r="U8" i="5" s="1"/>
  <c r="G4" i="5"/>
  <c r="A5" i="5" s="1"/>
  <c r="Q12" i="6" l="1"/>
  <c r="R12" i="6" s="1"/>
  <c r="S12" i="6" s="1"/>
  <c r="T12" i="6" s="1"/>
  <c r="U12" i="6" s="1"/>
  <c r="O13" i="6" s="1"/>
  <c r="P13" i="6" s="1"/>
  <c r="C20" i="6"/>
  <c r="D20" i="6" s="1"/>
  <c r="E20" i="6" s="1"/>
  <c r="F20" i="6" s="1"/>
  <c r="G20" i="6" s="1"/>
  <c r="A21" i="6" s="1"/>
  <c r="B21" i="6" s="1"/>
  <c r="N12" i="6"/>
  <c r="H13" i="6" s="1"/>
  <c r="I13" i="6" s="1"/>
  <c r="J12" i="6"/>
  <c r="K12" i="6" s="1"/>
  <c r="L12" i="6" s="1"/>
  <c r="M12" i="6" s="1"/>
  <c r="C5" i="6"/>
  <c r="D5" i="6" s="1"/>
  <c r="E5" i="6" s="1"/>
  <c r="F5" i="6" s="1"/>
  <c r="G5" i="6" s="1"/>
  <c r="A6" i="6" s="1"/>
  <c r="B6" i="6" s="1"/>
  <c r="J5" i="6"/>
  <c r="K5" i="6" s="1"/>
  <c r="L5" i="6" s="1"/>
  <c r="M5" i="6" s="1"/>
  <c r="N5" i="6" s="1"/>
  <c r="H6" i="6" s="1"/>
  <c r="I6" i="6" s="1"/>
  <c r="C28" i="6"/>
  <c r="D28" i="6" s="1"/>
  <c r="E28" i="6" s="1"/>
  <c r="F28" i="6" s="1"/>
  <c r="G28" i="6" s="1"/>
  <c r="A29" i="6" s="1"/>
  <c r="B29" i="6" s="1"/>
  <c r="R5" i="6"/>
  <c r="S5" i="6" s="1"/>
  <c r="T5" i="6" s="1"/>
  <c r="U5" i="6" s="1"/>
  <c r="O6" i="6" s="1"/>
  <c r="P6" i="6" s="1"/>
  <c r="C12" i="6"/>
  <c r="D12" i="6" s="1"/>
  <c r="E12" i="6" s="1"/>
  <c r="F12" i="6" s="1"/>
  <c r="G12" i="6" s="1"/>
  <c r="A13" i="6" s="1"/>
  <c r="B13" i="6" s="1"/>
  <c r="C13" i="6" s="1"/>
  <c r="Q28" i="6"/>
  <c r="R28" i="6" s="1"/>
  <c r="S28" i="6" s="1"/>
  <c r="T28" i="6" s="1"/>
  <c r="U28" i="6" s="1"/>
  <c r="O29" i="6" s="1"/>
  <c r="P29" i="6" s="1"/>
  <c r="N12" i="5"/>
  <c r="H13" i="5" s="1"/>
  <c r="I13" i="5" s="1"/>
  <c r="J13" i="5" s="1"/>
  <c r="K13" i="5" s="1"/>
  <c r="L13" i="5" s="1"/>
  <c r="M13" i="5" s="1"/>
  <c r="N13" i="5" s="1"/>
  <c r="H14" i="5" s="1"/>
  <c r="K14" i="5" s="1"/>
  <c r="L14" i="5" s="1"/>
  <c r="H15" i="5" s="1"/>
  <c r="I15" i="5" s="1"/>
  <c r="J15" i="5" s="1"/>
  <c r="K15" i="5" s="1"/>
  <c r="L15" i="5" s="1"/>
  <c r="M15" i="5" s="1"/>
  <c r="N15" i="5" s="1"/>
  <c r="H16" i="5" s="1"/>
  <c r="I16" i="5" s="1"/>
  <c r="J16" i="5" s="1"/>
  <c r="K16" i="5" s="1"/>
  <c r="B16" i="5"/>
  <c r="C16" i="5" s="1"/>
  <c r="B5" i="5"/>
  <c r="C5" i="5" s="1"/>
  <c r="D5" i="5" s="1"/>
  <c r="E5" i="5" s="1"/>
  <c r="F5" i="5" s="1"/>
  <c r="G5" i="5" s="1"/>
  <c r="A6" i="5" s="1"/>
  <c r="B6" i="5" s="1"/>
  <c r="C6" i="5" s="1"/>
  <c r="D6" i="5" s="1"/>
  <c r="E6" i="5" s="1"/>
  <c r="F6" i="5" s="1"/>
  <c r="G6" i="5" s="1"/>
  <c r="A7" i="5" s="1"/>
  <c r="B7" i="5" s="1"/>
  <c r="C7" i="5" s="1"/>
  <c r="D7" i="5" s="1"/>
  <c r="E7" i="5" s="1"/>
  <c r="F7" i="5" s="1"/>
  <c r="G7" i="5" s="1"/>
  <c r="A8" i="5" s="1"/>
  <c r="B8" i="5" s="1"/>
  <c r="C8" i="5" s="1"/>
  <c r="D8" i="5" s="1"/>
  <c r="E8" i="5" s="1"/>
  <c r="F8" i="5" s="1"/>
  <c r="G8" i="5" s="1"/>
  <c r="A9" i="5" s="1"/>
  <c r="B9" i="5" s="1"/>
  <c r="C21" i="5"/>
  <c r="D21" i="5" s="1"/>
  <c r="E21" i="5" s="1"/>
  <c r="F21" i="5" s="1"/>
  <c r="G21" i="5" s="1"/>
  <c r="A22" i="5" s="1"/>
  <c r="B22" i="5" s="1"/>
  <c r="C29" i="5"/>
  <c r="D29" i="5" s="1"/>
  <c r="E29" i="5" s="1"/>
  <c r="F29" i="5" s="1"/>
  <c r="G29" i="5" s="1"/>
  <c r="A30" i="5" s="1"/>
  <c r="B30" i="5" s="1"/>
  <c r="J21" i="5"/>
  <c r="K21" i="5" s="1"/>
  <c r="L21" i="5" s="1"/>
  <c r="M21" i="5" s="1"/>
  <c r="N21" i="5" s="1"/>
  <c r="H22" i="5" s="1"/>
  <c r="I22" i="5" s="1"/>
  <c r="J29" i="5"/>
  <c r="K29" i="5" s="1"/>
  <c r="L29" i="5" s="1"/>
  <c r="M29" i="5" s="1"/>
  <c r="N29" i="5" s="1"/>
  <c r="H30" i="5" s="1"/>
  <c r="I30" i="5" s="1"/>
  <c r="Q21" i="5"/>
  <c r="R21" i="5" s="1"/>
  <c r="T21" i="5" s="1"/>
  <c r="U21" i="5" s="1"/>
  <c r="O22" i="5" s="1"/>
  <c r="P22" i="5" s="1"/>
  <c r="Q22" i="5" s="1"/>
  <c r="R22" i="5" s="1"/>
  <c r="S22" i="5" s="1"/>
  <c r="T22" i="5" s="1"/>
  <c r="U22" i="5" s="1"/>
  <c r="O23" i="5" s="1"/>
  <c r="P23" i="5" s="1"/>
  <c r="Q29" i="5"/>
  <c r="R29" i="5" s="1"/>
  <c r="S29" i="5" s="1"/>
  <c r="T29" i="5" s="1"/>
  <c r="U29" i="5" s="1"/>
  <c r="O30" i="5" s="1"/>
  <c r="Q20" i="6"/>
  <c r="R20" i="6" s="1"/>
  <c r="S20" i="6" s="1"/>
  <c r="T20" i="6" s="1"/>
  <c r="U20" i="6" s="1"/>
  <c r="O21" i="6" s="1"/>
  <c r="P21" i="6" s="1"/>
  <c r="J20" i="6"/>
  <c r="K20" i="6" s="1"/>
  <c r="L20" i="6" s="1"/>
  <c r="M20" i="6" s="1"/>
  <c r="N20" i="6" s="1"/>
  <c r="H21" i="6" s="1"/>
  <c r="I21" i="6" s="1"/>
  <c r="Q6" i="6" l="1"/>
  <c r="R6" i="6" s="1"/>
  <c r="S6" i="6" s="1"/>
  <c r="T6" i="6" s="1"/>
  <c r="U6" i="6" s="1"/>
  <c r="O7" i="6" s="1"/>
  <c r="P7" i="6" s="1"/>
  <c r="C6" i="6"/>
  <c r="D6" i="6" s="1"/>
  <c r="E6" i="6" s="1"/>
  <c r="F6" i="6" s="1"/>
  <c r="G6" i="6" s="1"/>
  <c r="A7" i="6" s="1"/>
  <c r="B7" i="6" s="1"/>
  <c r="J6" i="6"/>
  <c r="K6" i="6" s="1"/>
  <c r="L6" i="6" s="1"/>
  <c r="M6" i="6" s="1"/>
  <c r="N6" i="6" s="1"/>
  <c r="H7" i="6" s="1"/>
  <c r="I7" i="6" s="1"/>
  <c r="C21" i="6"/>
  <c r="D21" i="6" s="1"/>
  <c r="E21" i="6" s="1"/>
  <c r="F21" i="6" s="1"/>
  <c r="G21" i="6" s="1"/>
  <c r="A22" i="6" s="1"/>
  <c r="B22" i="6" s="1"/>
  <c r="C29" i="6"/>
  <c r="D29" i="6" s="1"/>
  <c r="E29" i="6" s="1"/>
  <c r="F29" i="6" s="1"/>
  <c r="G29" i="6" s="1"/>
  <c r="A30" i="6" s="1"/>
  <c r="B30" i="6" s="1"/>
  <c r="C30" i="6" s="1"/>
  <c r="Q29" i="6"/>
  <c r="R29" i="6" s="1"/>
  <c r="S29" i="6" s="1"/>
  <c r="T29" i="6" s="1"/>
  <c r="U29" i="6" s="1"/>
  <c r="O30" i="6" s="1"/>
  <c r="P30" i="6" s="1"/>
  <c r="D13" i="6"/>
  <c r="E13" i="6" s="1"/>
  <c r="F13" i="6" s="1"/>
  <c r="G13" i="6" s="1"/>
  <c r="A14" i="6" s="1"/>
  <c r="B14" i="6" s="1"/>
  <c r="Q13" i="6"/>
  <c r="R13" i="6" s="1"/>
  <c r="S13" i="6" s="1"/>
  <c r="T13" i="6" s="1"/>
  <c r="U13" i="6" s="1"/>
  <c r="O14" i="6" s="1"/>
  <c r="P14" i="6" s="1"/>
  <c r="J13" i="6"/>
  <c r="K13" i="6" s="1"/>
  <c r="L13" i="6" s="1"/>
  <c r="M13" i="6" s="1"/>
  <c r="N13" i="6" s="1"/>
  <c r="H14" i="6" s="1"/>
  <c r="I14" i="6" s="1"/>
  <c r="R30" i="5"/>
  <c r="S30" i="5" s="1"/>
  <c r="T30" i="5" s="1"/>
  <c r="U30" i="5" s="1"/>
  <c r="O31" i="5" s="1"/>
  <c r="P31" i="5" s="1"/>
  <c r="Q31" i="5" s="1"/>
  <c r="R31" i="5" s="1"/>
  <c r="S31" i="5" s="1"/>
  <c r="O32" i="5" s="1"/>
  <c r="P32" i="5" s="1"/>
  <c r="Q32" i="5" s="1"/>
  <c r="R32" i="5" s="1"/>
  <c r="C30" i="5"/>
  <c r="D30" i="5" s="1"/>
  <c r="E30" i="5" s="1"/>
  <c r="F30" i="5" s="1"/>
  <c r="G30" i="5" s="1"/>
  <c r="A31" i="5" s="1"/>
  <c r="B31" i="5" s="1"/>
  <c r="J30" i="5"/>
  <c r="K30" i="5" s="1"/>
  <c r="L30" i="5" s="1"/>
  <c r="M30" i="5" s="1"/>
  <c r="N30" i="5" s="1"/>
  <c r="H31" i="5" s="1"/>
  <c r="I31" i="5" s="1"/>
  <c r="J31" i="5" s="1"/>
  <c r="J22" i="5"/>
  <c r="K22" i="5" s="1"/>
  <c r="L22" i="5" s="1"/>
  <c r="M22" i="5" s="1"/>
  <c r="N22" i="5" s="1"/>
  <c r="H23" i="5" s="1"/>
  <c r="I23" i="5" s="1"/>
  <c r="C22" i="5"/>
  <c r="D22" i="5" s="1"/>
  <c r="E22" i="5" s="1"/>
  <c r="F22" i="5" s="1"/>
  <c r="G22" i="5" s="1"/>
  <c r="A23" i="5" s="1"/>
  <c r="B23" i="5" s="1"/>
  <c r="Q21" i="6"/>
  <c r="R21" i="6" s="1"/>
  <c r="S21" i="6" s="1"/>
  <c r="T21" i="6" s="1"/>
  <c r="U21" i="6" s="1"/>
  <c r="O22" i="6" s="1"/>
  <c r="P22" i="6" s="1"/>
  <c r="J21" i="6"/>
  <c r="K21" i="6" s="1"/>
  <c r="L21" i="6" s="1"/>
  <c r="M21" i="6" s="1"/>
  <c r="N21" i="6" s="1"/>
  <c r="H22" i="6" s="1"/>
  <c r="I22" i="6" s="1"/>
  <c r="Q23" i="5"/>
  <c r="Q30" i="6" l="1"/>
  <c r="R30" i="6" s="1"/>
  <c r="S30" i="6" s="1"/>
  <c r="T30" i="6" s="1"/>
  <c r="U30" i="6" s="1"/>
  <c r="O31" i="6" s="1"/>
  <c r="P31" i="6" s="1"/>
  <c r="J7" i="6"/>
  <c r="K7" i="6" s="1"/>
  <c r="L7" i="6" s="1"/>
  <c r="M7" i="6" s="1"/>
  <c r="N7" i="6" s="1"/>
  <c r="H8" i="6" s="1"/>
  <c r="I8" i="6" s="1"/>
  <c r="C14" i="6"/>
  <c r="D14" i="6" s="1"/>
  <c r="E14" i="6" s="1"/>
  <c r="F14" i="6" s="1"/>
  <c r="G14" i="6" s="1"/>
  <c r="A15" i="6" s="1"/>
  <c r="B15" i="6" s="1"/>
  <c r="C15" i="6" s="1"/>
  <c r="D15" i="6" s="1"/>
  <c r="E15" i="6" s="1"/>
  <c r="C22" i="6"/>
  <c r="D22" i="6" s="1"/>
  <c r="E22" i="6" s="1"/>
  <c r="F22" i="6" s="1"/>
  <c r="G22" i="6" s="1"/>
  <c r="A23" i="6" s="1"/>
  <c r="B23" i="6" s="1"/>
  <c r="C23" i="6" s="1"/>
  <c r="D23" i="6" s="1"/>
  <c r="E23" i="6" s="1"/>
  <c r="F23" i="6" s="1"/>
  <c r="C7" i="6"/>
  <c r="D7" i="6" s="1"/>
  <c r="E7" i="6" s="1"/>
  <c r="F7" i="6" s="1"/>
  <c r="G7" i="6" s="1"/>
  <c r="A8" i="6" s="1"/>
  <c r="B8" i="6" s="1"/>
  <c r="C8" i="6" s="1"/>
  <c r="D8" i="6" s="1"/>
  <c r="Q14" i="6"/>
  <c r="R14" i="6" s="1"/>
  <c r="S14" i="6" s="1"/>
  <c r="T14" i="6" s="1"/>
  <c r="U14" i="6" s="1"/>
  <c r="O15" i="6" s="1"/>
  <c r="P15" i="6" s="1"/>
  <c r="Q15" i="6" s="1"/>
  <c r="D30" i="6"/>
  <c r="E30" i="6" s="1"/>
  <c r="F30" i="6" s="1"/>
  <c r="G30" i="6" s="1"/>
  <c r="A31" i="6" s="1"/>
  <c r="B31" i="6" s="1"/>
  <c r="C31" i="6" s="1"/>
  <c r="D31" i="6" s="1"/>
  <c r="J14" i="6"/>
  <c r="K14" i="6" s="1"/>
  <c r="L14" i="6" s="1"/>
  <c r="M14" i="6" s="1"/>
  <c r="N14" i="6" s="1"/>
  <c r="H15" i="6" s="1"/>
  <c r="I15" i="6" s="1"/>
  <c r="Q7" i="6"/>
  <c r="R7" i="6" s="1"/>
  <c r="S7" i="6" s="1"/>
  <c r="T7" i="6" s="1"/>
  <c r="U7" i="6" s="1"/>
  <c r="O8" i="6" s="1"/>
  <c r="P8" i="6" s="1"/>
  <c r="S23" i="5"/>
  <c r="T23" i="5" s="1"/>
  <c r="U23" i="5" s="1"/>
  <c r="O24" i="5" s="1"/>
  <c r="P24" i="5" s="1"/>
  <c r="Q24" i="5" s="1"/>
  <c r="R24" i="5" s="1"/>
  <c r="S24" i="5" s="1"/>
  <c r="T24" i="5" s="1"/>
  <c r="U24" i="5" s="1"/>
  <c r="J23" i="5"/>
  <c r="K23" i="5" s="1"/>
  <c r="J24" i="5" s="1"/>
  <c r="K24" i="5" s="1"/>
  <c r="K31" i="5"/>
  <c r="L31" i="5" s="1"/>
  <c r="M31" i="5" s="1"/>
  <c r="N31" i="5" s="1"/>
  <c r="H32" i="5" s="1"/>
  <c r="I32" i="5" s="1"/>
  <c r="J32" i="5" s="1"/>
  <c r="K32" i="5" s="1"/>
  <c r="L32" i="5" s="1"/>
  <c r="C31" i="5"/>
  <c r="D31" i="5" s="1"/>
  <c r="E31" i="5" s="1"/>
  <c r="A32" i="5" s="1"/>
  <c r="B32" i="5" s="1"/>
  <c r="C32" i="5" s="1"/>
  <c r="C23" i="5"/>
  <c r="D23" i="5" s="1"/>
  <c r="E23" i="5" s="1"/>
  <c r="F23" i="5" s="1"/>
  <c r="G23" i="5" s="1"/>
  <c r="A24" i="5" s="1"/>
  <c r="B24" i="5" s="1"/>
  <c r="C24" i="5" s="1"/>
  <c r="D24" i="5" s="1"/>
  <c r="Q22" i="6"/>
  <c r="R22" i="6" s="1"/>
  <c r="S22" i="6" s="1"/>
  <c r="T22" i="6" s="1"/>
  <c r="U22" i="6" s="1"/>
  <c r="O23" i="6" s="1"/>
  <c r="P23" i="6" s="1"/>
  <c r="Q23" i="6" s="1"/>
  <c r="R23" i="6" s="1"/>
  <c r="S23" i="6" s="1"/>
  <c r="T23" i="6" s="1"/>
  <c r="U23" i="6" s="1"/>
  <c r="O24" i="6" s="1"/>
  <c r="P24" i="6" s="1"/>
  <c r="J22" i="6"/>
  <c r="K22" i="6" s="1"/>
  <c r="L22" i="6" s="1"/>
  <c r="M22" i="6" s="1"/>
  <c r="N22" i="6" s="1"/>
  <c r="H23" i="6" s="1"/>
  <c r="I23" i="6" s="1"/>
  <c r="J23" i="6" s="1"/>
  <c r="K23" i="6" s="1"/>
  <c r="L23" i="6" s="1"/>
  <c r="M23" i="6" s="1"/>
  <c r="N15" i="6" l="1"/>
  <c r="J15" i="6"/>
  <c r="K15" i="6" s="1"/>
  <c r="L15" i="6" s="1"/>
  <c r="M15" i="6" s="1"/>
  <c r="J8" i="6"/>
  <c r="K8" i="6" s="1"/>
  <c r="L8" i="6" s="1"/>
  <c r="M8" i="6" s="1"/>
  <c r="N8" i="6" s="1"/>
</calcChain>
</file>

<file path=xl/sharedStrings.xml><?xml version="1.0" encoding="utf-8"?>
<sst xmlns="http://schemas.openxmlformats.org/spreadsheetml/2006/main" count="412" uniqueCount="91">
  <si>
    <t>Secteur des jeunes
Adopté</t>
  </si>
  <si>
    <t>JUILLET 2023</t>
  </si>
  <si>
    <t>2</t>
  </si>
  <si>
    <t>AOUT 2023</t>
  </si>
  <si>
    <t>6</t>
  </si>
  <si>
    <t>19</t>
  </si>
  <si>
    <t>SEPTEMBRE 2023</t>
  </si>
  <si>
    <t>20</t>
  </si>
  <si>
    <t xml:space="preserve">  d</t>
  </si>
  <si>
    <t>l</t>
  </si>
  <si>
    <t>m</t>
  </si>
  <si>
    <t>j</t>
  </si>
  <si>
    <t>v</t>
  </si>
  <si>
    <t>s</t>
  </si>
  <si>
    <t>élèves</t>
  </si>
  <si>
    <t>Ens</t>
  </si>
  <si>
    <t>21</t>
  </si>
  <si>
    <t>OCTOBRE 2023</t>
  </si>
  <si>
    <t>NOVEMBRE 2023</t>
  </si>
  <si>
    <t>22</t>
  </si>
  <si>
    <t>15</t>
  </si>
  <si>
    <t>DÉCEMBRE 2023</t>
  </si>
  <si>
    <t>16</t>
  </si>
  <si>
    <t>18</t>
  </si>
  <si>
    <t>JANVIER 2024</t>
  </si>
  <si>
    <t>FÉVRIER 2024</t>
  </si>
  <si>
    <t>MARS 2024</t>
  </si>
  <si>
    <t xml:space="preserve"> d</t>
  </si>
  <si>
    <t>AVRIL 2024</t>
  </si>
  <si>
    <t>MAI 2024</t>
  </si>
  <si>
    <t>JUIN 2024</t>
  </si>
  <si>
    <t>Congé pour tous</t>
  </si>
  <si>
    <t>Journée pédagogique</t>
  </si>
  <si>
    <t>Semaine de relâche</t>
  </si>
  <si>
    <t>½ journée pédagogique
½ journée d'accueil</t>
  </si>
  <si>
    <t xml:space="preserve">Journée CSSMB </t>
  </si>
  <si>
    <t>Début des classes</t>
  </si>
  <si>
    <t>Fin des classes</t>
  </si>
  <si>
    <t>Congé pour le personnel
 enseignant</t>
  </si>
  <si>
    <t xml:space="preserve"> * 180 jours de classe</t>
  </si>
  <si>
    <t xml:space="preserve"> * 5 journées pédagogiques mobiles (discrétion des écoles)</t>
  </si>
  <si>
    <t xml:space="preserve"> * 2 journées pédagogiques à fixer après le 15 avril, s’il y a lieu</t>
  </si>
  <si>
    <t xml:space="preserve"> * 1 journée pédagogique à fixer par les DGA</t>
  </si>
  <si>
    <t>Calendrier 2024-2025</t>
  </si>
  <si>
    <t>Secteur des jeunes
adopté</t>
  </si>
  <si>
    <t>JUILLET 2024</t>
  </si>
  <si>
    <t>AOUT 2024</t>
  </si>
  <si>
    <t>SEPTEMBRE 2024</t>
  </si>
  <si>
    <t>éle</t>
  </si>
  <si>
    <t>ens</t>
  </si>
  <si>
    <t>OCTOBRE 2024</t>
  </si>
  <si>
    <t>NOVEMBRE 2024</t>
  </si>
  <si>
    <t>14</t>
  </si>
  <si>
    <t>DÉCEMBRE 2024</t>
  </si>
  <si>
    <t>JANVIER 2025</t>
  </si>
  <si>
    <t>FÉVRIER 2025</t>
  </si>
  <si>
    <t>MARS 2025</t>
  </si>
  <si>
    <t>AVRIL 2025</t>
  </si>
  <si>
    <t>MAI 2025</t>
  </si>
  <si>
    <t>JUIN 2025</t>
  </si>
  <si>
    <t xml:space="preserve"> * 12 journées déjà fixées, dont une journée CSSMB (6 décembre 2024)</t>
  </si>
  <si>
    <t>Le 30 septembre 2024, jour de la signature des attestations de fréquentation scolaire, ne peut être choisi comme journée pédagogique par l’école.</t>
  </si>
  <si>
    <t>Calendrier 2025-2026</t>
  </si>
  <si>
    <t>JUILLET 2025</t>
  </si>
  <si>
    <t>AOUT 2025</t>
  </si>
  <si>
    <t>SEPTEMBRE 2025</t>
  </si>
  <si>
    <t>élè</t>
  </si>
  <si>
    <t>OCTOBRE 2025</t>
  </si>
  <si>
    <t>NOVEMBRE 2025</t>
  </si>
  <si>
    <t>DÉCEMBRE 2025</t>
  </si>
  <si>
    <t>JANVIER 2026</t>
  </si>
  <si>
    <t>FÉVRIER 2026</t>
  </si>
  <si>
    <t>MARS 2026</t>
  </si>
  <si>
    <t>17</t>
  </si>
  <si>
    <t>AVRIL 2026</t>
  </si>
  <si>
    <t>MAI 2026</t>
  </si>
  <si>
    <t>JUIN 2026</t>
  </si>
  <si>
    <t xml:space="preserve"> * 12 journées déjà fixées, dont une journée CSSMB (5 décembre 2025)</t>
  </si>
  <si>
    <t>Le 30 septembre 2025, jour de la signature des attestations de fréquentation scolaire, ne peut être choisi comme journée pédagogique par l’école.</t>
  </si>
  <si>
    <t xml:space="preserve">      Assemblée générale</t>
  </si>
  <si>
    <t xml:space="preserve">              1re communication</t>
  </si>
  <si>
    <t>3/</t>
  </si>
  <si>
    <r>
      <t xml:space="preserve">30
</t>
    </r>
    <r>
      <rPr>
        <sz val="5"/>
        <color theme="1"/>
        <rFont val="Arial"/>
        <family val="2"/>
      </rPr>
      <t>R.P.</t>
    </r>
  </si>
  <si>
    <r>
      <t xml:space="preserve">20
</t>
    </r>
    <r>
      <rPr>
        <sz val="5"/>
        <color theme="1"/>
        <rFont val="Arial"/>
        <family val="2"/>
      </rPr>
      <t>R.P.</t>
    </r>
  </si>
  <si>
    <r>
      <t>1</t>
    </r>
    <r>
      <rPr>
        <sz val="5"/>
        <color theme="1"/>
        <rFont val="Calibri"/>
        <family val="2"/>
      </rPr>
      <t xml:space="preserve">
        1</t>
    </r>
  </si>
  <si>
    <r>
      <t>31</t>
    </r>
    <r>
      <rPr>
        <sz val="5"/>
        <color theme="1"/>
        <rFont val="Calibri"/>
        <family val="2"/>
      </rPr>
      <t xml:space="preserve">
       2</t>
    </r>
  </si>
  <si>
    <t>21/</t>
  </si>
  <si>
    <t>22 /</t>
  </si>
  <si>
    <r>
      <t xml:space="preserve">Rencontre de parents </t>
    </r>
    <r>
      <rPr>
        <b/>
        <sz val="12"/>
        <color rgb="FF000000"/>
        <rFont val="Calibri"/>
        <family val="2"/>
        <scheme val="minor"/>
      </rPr>
      <t>(R.P.)</t>
    </r>
    <r>
      <rPr>
        <sz val="12"/>
        <color rgb="FF000000"/>
        <rFont val="Calibri"/>
        <family val="2"/>
        <scheme val="minor"/>
      </rPr>
      <t xml:space="preserve"> : 30 novembre 2023 et 20 mars 2024 </t>
    </r>
  </si>
  <si>
    <r>
      <rPr>
        <sz val="12"/>
        <color theme="1"/>
        <rFont val="Calibri"/>
        <family val="2"/>
        <scheme val="minor"/>
      </rPr>
      <t xml:space="preserve">École Jonathan-Wilson
Calendrier scolaire 2023-2024
(180 jours de classe) </t>
    </r>
    <r>
      <rPr>
        <sz val="13"/>
        <color theme="1"/>
        <rFont val="Calibri"/>
        <family val="2"/>
        <scheme val="minor"/>
      </rPr>
      <t xml:space="preserve">
</t>
    </r>
  </si>
  <si>
    <r>
      <t xml:space="preserve">           Journée Pizza/</t>
    </r>
    <r>
      <rPr>
        <sz val="9"/>
        <color rgb="FF000000"/>
        <rFont val="Calibri"/>
        <family val="2"/>
        <scheme val="minor"/>
      </rPr>
      <t xml:space="preserve">28 septembre, 26 octobre, </t>
    </r>
    <r>
      <rPr>
        <sz val="9"/>
        <color rgb="FFFF0000"/>
        <rFont val="Calibri"/>
        <family val="2"/>
        <scheme val="minor"/>
      </rPr>
      <t>30 novembre, 14 décembre</t>
    </r>
    <r>
      <rPr>
        <sz val="9"/>
        <color rgb="FF000000"/>
        <rFont val="Calibri"/>
        <family val="2"/>
        <scheme val="minor"/>
      </rPr>
      <t>, 25 janvier, 8 et 29 février, 14 et 28 mars, 25 avril, 30 mai, 13 juin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</si>
</sst>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</font>
    <font>
      <sz val="10"/>
      <color theme="0"/>
      <name val="Calibri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sz val="10"/>
      <color rgb="FFC00000"/>
      <name val="Calibri"/>
      <family val="2"/>
    </font>
    <font>
      <sz val="12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8"/>
      <color theme="1"/>
      <name val="Calibri"/>
      <family val="2"/>
    </font>
    <font>
      <sz val="5"/>
      <color theme="1"/>
      <name val="Calibri"/>
      <family val="2"/>
    </font>
    <font>
      <sz val="5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E6128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9" fontId="10" fillId="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" fontId="16" fillId="0" borderId="0" xfId="0" applyNumberFormat="1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2" fillId="2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7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14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8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6228"/>
      <color rgb="FF4E6128"/>
      <color rgb="FFFFFF99"/>
      <color rgb="FF974706"/>
      <color rgb="FF4BACC6"/>
      <color rgb="FF800000"/>
      <color rgb="FF4B5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gif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33</xdr:row>
      <xdr:rowOff>38100</xdr:rowOff>
    </xdr:from>
    <xdr:ext cx="365857" cy="295275"/>
    <xdr:sp macro="" textlink="">
      <xdr:nvSpPr>
        <xdr:cNvPr id="10" name="Triangle isocè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304925" y="7734300"/>
          <a:ext cx="365857" cy="295275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endParaRPr lang="fr-CA" sz="1100">
            <a:solidFill>
              <a:schemeClr val="tx1"/>
            </a:solidFill>
          </a:endParaRPr>
        </a:p>
        <a:p>
          <a:pPr algn="ctr"/>
          <a:endParaRPr lang="fr-CA" sz="1100">
            <a:solidFill>
              <a:schemeClr val="tx1"/>
            </a:solidFill>
          </a:endParaRPr>
        </a:p>
      </xdr:txBody>
    </xdr:sp>
    <xdr:clientData/>
  </xdr:oneCellAnchor>
  <xdr:twoCellAnchor>
    <xdr:from>
      <xdr:col>15</xdr:col>
      <xdr:colOff>9525</xdr:colOff>
      <xdr:row>33</xdr:row>
      <xdr:rowOff>57150</xdr:rowOff>
    </xdr:from>
    <xdr:to>
      <xdr:col>15</xdr:col>
      <xdr:colOff>304800</xdr:colOff>
      <xdr:row>33</xdr:row>
      <xdr:rowOff>276225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867275" y="7753350"/>
          <a:ext cx="295275" cy="219075"/>
        </a:xfrm>
        <a:prstGeom prst="ellipse">
          <a:avLst/>
        </a:prstGeom>
        <a:solidFill>
          <a:srgbClr val="800000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36000" rIns="0" bIns="0" rtlCol="0" anchor="ctr"/>
        <a:lstStyle/>
        <a:p>
          <a:pPr algn="ctr"/>
          <a:endParaRPr lang="fr-CA" sz="1100"/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295275</xdr:colOff>
      <xdr:row>34</xdr:row>
      <xdr:rowOff>352425</xdr:rowOff>
    </xdr:to>
    <xdr:sp macro="" textlink="">
      <xdr:nvSpPr>
        <xdr:cNvPr id="12" name="Ellips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0" y="8115300"/>
          <a:ext cx="295275" cy="276225"/>
        </a:xfrm>
        <a:prstGeom prst="ellipse">
          <a:avLst/>
        </a:prstGeom>
        <a:solidFill>
          <a:srgbClr val="4BACC6"/>
        </a:solidFill>
        <a:ln w="158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fr-CA" sz="1100"/>
        </a:p>
      </xdr:txBody>
    </xdr:sp>
    <xdr:clientData/>
  </xdr:twoCellAnchor>
  <xdr:twoCellAnchor>
    <xdr:from>
      <xdr:col>8</xdr:col>
      <xdr:colOff>304800</xdr:colOff>
      <xdr:row>33</xdr:row>
      <xdr:rowOff>47626</xdr:rowOff>
    </xdr:from>
    <xdr:to>
      <xdr:col>10</xdr:col>
      <xdr:colOff>0</xdr:colOff>
      <xdr:row>33</xdr:row>
      <xdr:rowOff>323852</xdr:rowOff>
    </xdr:to>
    <xdr:sp macro="" textlink="">
      <xdr:nvSpPr>
        <xdr:cNvPr id="13" name="Organigramme : Fusio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rot="10800000" flipV="1">
          <a:off x="2895600" y="7743826"/>
          <a:ext cx="342900" cy="276226"/>
        </a:xfrm>
        <a:prstGeom prst="flowChartMerg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fr-CA" sz="10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19050</xdr:colOff>
      <xdr:row>34</xdr:row>
      <xdr:rowOff>95250</xdr:rowOff>
    </xdr:from>
    <xdr:to>
      <xdr:col>15</xdr:col>
      <xdr:colOff>285750</xdr:colOff>
      <xdr:row>34</xdr:row>
      <xdr:rowOff>314324</xdr:rowOff>
    </xdr:to>
    <xdr:sp macro="" textlink="">
      <xdr:nvSpPr>
        <xdr:cNvPr id="14" name="Pentagone régulie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876800" y="8134350"/>
          <a:ext cx="266700" cy="219074"/>
        </a:xfrm>
        <a:prstGeom prst="pentagon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4</xdr:col>
      <xdr:colOff>171450</xdr:colOff>
      <xdr:row>34</xdr:row>
      <xdr:rowOff>133350</xdr:rowOff>
    </xdr:from>
    <xdr:to>
      <xdr:col>4</xdr:col>
      <xdr:colOff>217169</xdr:colOff>
      <xdr:row>34</xdr:row>
      <xdr:rowOff>371475</xdr:rowOff>
    </xdr:to>
    <xdr:sp macro="" textlink="">
      <xdr:nvSpPr>
        <xdr:cNvPr id="15" name="Accolade ouvrant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466850" y="8172450"/>
          <a:ext cx="45719" cy="23812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9</xdr:col>
      <xdr:colOff>104775</xdr:colOff>
      <xdr:row>34</xdr:row>
      <xdr:rowOff>104775</xdr:rowOff>
    </xdr:from>
    <xdr:to>
      <xdr:col>9</xdr:col>
      <xdr:colOff>150494</xdr:colOff>
      <xdr:row>34</xdr:row>
      <xdr:rowOff>333375</xdr:rowOff>
    </xdr:to>
    <xdr:sp macro="" textlink="">
      <xdr:nvSpPr>
        <xdr:cNvPr id="16" name="Accolade fermant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019425" y="8143875"/>
          <a:ext cx="45719" cy="2286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9</xdr:col>
      <xdr:colOff>9772</xdr:colOff>
      <xdr:row>7</xdr:row>
      <xdr:rowOff>21404</xdr:rowOff>
    </xdr:from>
    <xdr:to>
      <xdr:col>9</xdr:col>
      <xdr:colOff>57445</xdr:colOff>
      <xdr:row>7</xdr:row>
      <xdr:rowOff>221429</xdr:rowOff>
    </xdr:to>
    <xdr:sp macro="" textlink="">
      <xdr:nvSpPr>
        <xdr:cNvPr id="40" name="Accolade ouvrant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2883837" y="1942969"/>
          <a:ext cx="47673" cy="20002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19</xdr:col>
      <xdr:colOff>247547</xdr:colOff>
      <xdr:row>30</xdr:row>
      <xdr:rowOff>21404</xdr:rowOff>
    </xdr:from>
    <xdr:to>
      <xdr:col>19</xdr:col>
      <xdr:colOff>295221</xdr:colOff>
      <xdr:row>31</xdr:row>
      <xdr:rowOff>3852</xdr:rowOff>
    </xdr:to>
    <xdr:sp macro="" textlink="">
      <xdr:nvSpPr>
        <xdr:cNvPr id="41" name="Accolade fermant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310417" y="7657969"/>
          <a:ext cx="47674" cy="23092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20</xdr:col>
      <xdr:colOff>18223</xdr:colOff>
      <xdr:row>20</xdr:row>
      <xdr:rowOff>225136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B9A16A34-48C3-4DA8-BC84-9A74D75423EF}"/>
            </a:ext>
          </a:extLst>
        </xdr:cNvPr>
        <xdr:cNvGrpSpPr/>
      </xdr:nvGrpSpPr>
      <xdr:grpSpPr>
        <a:xfrm>
          <a:off x="4762500" y="5619750"/>
          <a:ext cx="1630146" cy="225136"/>
          <a:chOff x="4762500" y="5165481"/>
          <a:chExt cx="1630146" cy="276863"/>
        </a:xfrm>
      </xdr:grpSpPr>
      <xdr:sp macro="" textlink="">
        <xdr:nvSpPr>
          <xdr:cNvPr id="20" name="Organigramme : Fusion 19">
            <a:extLst>
              <a:ext uri="{FF2B5EF4-FFF2-40B4-BE49-F238E27FC236}">
                <a16:creationId xmlns:a16="http://schemas.microsoft.com/office/drawing/2014/main" id="{860584EC-7B6C-40BA-9570-2AFA23337CB7}"/>
              </a:ext>
            </a:extLst>
          </xdr:cNvPr>
          <xdr:cNvSpPr/>
        </xdr:nvSpPr>
        <xdr:spPr>
          <a:xfrm rot="10800000" flipV="1">
            <a:off x="4762500" y="5165481"/>
            <a:ext cx="340608" cy="276863"/>
          </a:xfrm>
          <a:prstGeom prst="flowChartMerge">
            <a:avLst/>
          </a:prstGeom>
          <a:solidFill>
            <a:srgbClr val="FFFF99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CA" sz="1000">
                <a:solidFill>
                  <a:schemeClr val="tx1"/>
                </a:solidFill>
              </a:rPr>
              <a:t>4</a:t>
            </a:r>
          </a:p>
        </xdr:txBody>
      </xdr:sp>
      <xdr:sp macro="" textlink="">
        <xdr:nvSpPr>
          <xdr:cNvPr id="21" name="Organigramme : Fusion 20">
            <a:extLst>
              <a:ext uri="{FF2B5EF4-FFF2-40B4-BE49-F238E27FC236}">
                <a16:creationId xmlns:a16="http://schemas.microsoft.com/office/drawing/2014/main" id="{7946DAD7-285F-497A-9D23-AD1DDD2080E2}"/>
              </a:ext>
            </a:extLst>
          </xdr:cNvPr>
          <xdr:cNvSpPr/>
        </xdr:nvSpPr>
        <xdr:spPr>
          <a:xfrm rot="10800000" flipV="1">
            <a:off x="6052038" y="5165481"/>
            <a:ext cx="340608" cy="276863"/>
          </a:xfrm>
          <a:prstGeom prst="flowChartMerge">
            <a:avLst/>
          </a:prstGeom>
          <a:solidFill>
            <a:srgbClr val="FFFF99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CA" sz="1000">
                <a:solidFill>
                  <a:schemeClr val="tx1"/>
                </a:solidFill>
              </a:rPr>
              <a:t>8</a:t>
            </a:r>
          </a:p>
        </xdr:txBody>
      </xdr:sp>
      <xdr:sp macro="" textlink="">
        <xdr:nvSpPr>
          <xdr:cNvPr id="23" name="Organigramme : Fusion 22">
            <a:extLst>
              <a:ext uri="{FF2B5EF4-FFF2-40B4-BE49-F238E27FC236}">
                <a16:creationId xmlns:a16="http://schemas.microsoft.com/office/drawing/2014/main" id="{ACF1F684-95D3-480B-BDE0-6B3D51955695}"/>
              </a:ext>
            </a:extLst>
          </xdr:cNvPr>
          <xdr:cNvSpPr/>
        </xdr:nvSpPr>
        <xdr:spPr>
          <a:xfrm rot="10800000" flipV="1">
            <a:off x="5729654" y="5165481"/>
            <a:ext cx="340606" cy="276863"/>
          </a:xfrm>
          <a:prstGeom prst="flowChartMerge">
            <a:avLst/>
          </a:prstGeom>
          <a:solidFill>
            <a:srgbClr val="FFFF99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CA" sz="1000">
                <a:solidFill>
                  <a:schemeClr val="tx1"/>
                </a:solidFill>
              </a:rPr>
              <a:t>7</a:t>
            </a:r>
          </a:p>
        </xdr:txBody>
      </xdr:sp>
      <xdr:sp macro="" textlink="">
        <xdr:nvSpPr>
          <xdr:cNvPr id="24" name="Organigramme : Fusion 23">
            <a:extLst>
              <a:ext uri="{FF2B5EF4-FFF2-40B4-BE49-F238E27FC236}">
                <a16:creationId xmlns:a16="http://schemas.microsoft.com/office/drawing/2014/main" id="{1262C2AF-EC6B-46C3-82D1-FACB51FC72E4}"/>
              </a:ext>
            </a:extLst>
          </xdr:cNvPr>
          <xdr:cNvSpPr/>
        </xdr:nvSpPr>
        <xdr:spPr>
          <a:xfrm rot="10800000" flipV="1">
            <a:off x="5407269" y="5165481"/>
            <a:ext cx="340607" cy="276863"/>
          </a:xfrm>
          <a:prstGeom prst="flowChartMerge">
            <a:avLst/>
          </a:prstGeom>
          <a:solidFill>
            <a:srgbClr val="FFFF99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CA" sz="1000">
                <a:solidFill>
                  <a:schemeClr val="tx1"/>
                </a:solidFill>
              </a:rPr>
              <a:t>6</a:t>
            </a:r>
          </a:p>
        </xdr:txBody>
      </xdr:sp>
      <xdr:sp macro="" textlink="">
        <xdr:nvSpPr>
          <xdr:cNvPr id="25" name="Organigramme : Fusion 24">
            <a:extLst>
              <a:ext uri="{FF2B5EF4-FFF2-40B4-BE49-F238E27FC236}">
                <a16:creationId xmlns:a16="http://schemas.microsoft.com/office/drawing/2014/main" id="{54B87222-8819-4BB6-83A0-378EE03C2D14}"/>
              </a:ext>
            </a:extLst>
          </xdr:cNvPr>
          <xdr:cNvSpPr/>
        </xdr:nvSpPr>
        <xdr:spPr>
          <a:xfrm rot="10800000" flipV="1">
            <a:off x="5084885" y="5165481"/>
            <a:ext cx="340606" cy="276863"/>
          </a:xfrm>
          <a:prstGeom prst="flowChartMerge">
            <a:avLst/>
          </a:prstGeom>
          <a:solidFill>
            <a:srgbClr val="FFFF99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CA" sz="1000">
                <a:solidFill>
                  <a:schemeClr val="tx1"/>
                </a:solidFill>
              </a:rPr>
              <a:t>5</a:t>
            </a:r>
          </a:p>
        </xdr:txBody>
      </xdr:sp>
    </xdr:grpSp>
    <xdr:clientData/>
  </xdr:twoCellAnchor>
  <xdr:twoCellAnchor>
    <xdr:from>
      <xdr:col>19</xdr:col>
      <xdr:colOff>0</xdr:colOff>
      <xdr:row>11</xdr:row>
      <xdr:rowOff>8284</xdr:rowOff>
    </xdr:from>
    <xdr:to>
      <xdr:col>19</xdr:col>
      <xdr:colOff>317046</xdr:colOff>
      <xdr:row>12</xdr:row>
      <xdr:rowOff>60522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6333AC8B-E151-4177-9495-860D81B70E63}"/>
            </a:ext>
          </a:extLst>
        </xdr:cNvPr>
        <xdr:cNvGrpSpPr/>
      </xdr:nvGrpSpPr>
      <xdr:grpSpPr>
        <a:xfrm>
          <a:off x="6052038" y="3385996"/>
          <a:ext cx="317046" cy="301353"/>
          <a:chOff x="6708913" y="3163957"/>
          <a:chExt cx="317046" cy="300717"/>
        </a:xfrm>
      </xdr:grpSpPr>
      <xdr:sp macro="" textlink="">
        <xdr:nvSpPr>
          <xdr:cNvPr id="28" name="Ellipse 27">
            <a:extLst>
              <a:ext uri="{FF2B5EF4-FFF2-40B4-BE49-F238E27FC236}">
                <a16:creationId xmlns:a16="http://schemas.microsoft.com/office/drawing/2014/main" id="{A3EF101D-8F33-41F1-AD97-92D327A64939}"/>
              </a:ext>
            </a:extLst>
          </xdr:cNvPr>
          <xdr:cNvSpPr/>
        </xdr:nvSpPr>
        <xdr:spPr>
          <a:xfrm>
            <a:off x="6708913" y="3163957"/>
            <a:ext cx="317046" cy="300717"/>
          </a:xfrm>
          <a:prstGeom prst="ellipse">
            <a:avLst/>
          </a:prstGeom>
          <a:solidFill>
            <a:srgbClr val="4BACC6"/>
          </a:solidFill>
          <a:ln w="15875">
            <a:solidFill>
              <a:schemeClr val="tx1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endParaRPr lang="fr-CA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9" name="Triangle isocèle 28">
            <a:extLst>
              <a:ext uri="{FF2B5EF4-FFF2-40B4-BE49-F238E27FC236}">
                <a16:creationId xmlns:a16="http://schemas.microsoft.com/office/drawing/2014/main" id="{51C26006-2CE6-48B9-AEB0-CB154F79356B}"/>
              </a:ext>
            </a:extLst>
          </xdr:cNvPr>
          <xdr:cNvSpPr/>
        </xdr:nvSpPr>
        <xdr:spPr>
          <a:xfrm>
            <a:off x="6718438" y="3176203"/>
            <a:ext cx="304800" cy="219075"/>
          </a:xfrm>
          <a:prstGeom prst="triangle">
            <a:avLst/>
          </a:prstGeom>
          <a:solidFill>
            <a:srgbClr val="FFFF99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lIns="0" tIns="0" rIns="0" bIns="36000" rtlCol="0" anchor="ctr">
            <a:noAutofit/>
          </a:bodyPr>
          <a:lstStyle/>
          <a:p>
            <a:pPr algn="ctr"/>
            <a:r>
              <a:rPr lang="fr-CA" sz="1000">
                <a:solidFill>
                  <a:schemeClr val="tx1"/>
                </a:solidFill>
              </a:rPr>
              <a:t>1</a:t>
            </a:r>
          </a:p>
        </xdr:txBody>
      </xdr:sp>
    </xdr:grpSp>
    <xdr:clientData/>
  </xdr:twoCellAnchor>
  <xdr:oneCellAnchor>
    <xdr:from>
      <xdr:col>11</xdr:col>
      <xdr:colOff>14654</xdr:colOff>
      <xdr:row>6</xdr:row>
      <xdr:rowOff>7327</xdr:rowOff>
    </xdr:from>
    <xdr:ext cx="300404" cy="249116"/>
    <xdr:sp macro="" textlink="">
      <xdr:nvSpPr>
        <xdr:cNvPr id="30" name="Triangle isocèle 29">
          <a:extLst>
            <a:ext uri="{FF2B5EF4-FFF2-40B4-BE49-F238E27FC236}">
              <a16:creationId xmlns:a16="http://schemas.microsoft.com/office/drawing/2014/main" id="{DF5173B1-0728-4E56-A936-A80C055F7FE3}"/>
            </a:ext>
          </a:extLst>
        </xdr:cNvPr>
        <xdr:cNvSpPr/>
      </xdr:nvSpPr>
      <xdr:spPr>
        <a:xfrm>
          <a:off x="3531577" y="1685192"/>
          <a:ext cx="300404" cy="249116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lang="fr-CA" sz="1100">
              <a:solidFill>
                <a:schemeClr val="tx1"/>
              </a:solidFill>
            </a:rPr>
            <a:t>24</a:t>
          </a:r>
        </a:p>
      </xdr:txBody>
    </xdr:sp>
    <xdr:clientData/>
  </xdr:oneCellAnchor>
  <xdr:oneCellAnchor>
    <xdr:from>
      <xdr:col>16</xdr:col>
      <xdr:colOff>10027</xdr:colOff>
      <xdr:row>31</xdr:row>
      <xdr:rowOff>6171</xdr:rowOff>
    </xdr:from>
    <xdr:ext cx="310816" cy="245644"/>
    <xdr:sp macro="" textlink="">
      <xdr:nvSpPr>
        <xdr:cNvPr id="33" name="Triangle isocèle 32">
          <a:extLst>
            <a:ext uri="{FF2B5EF4-FFF2-40B4-BE49-F238E27FC236}">
              <a16:creationId xmlns:a16="http://schemas.microsoft.com/office/drawing/2014/main" id="{CCD30908-D8DD-466B-8602-4E13C3D518CC}"/>
            </a:ext>
          </a:extLst>
        </xdr:cNvPr>
        <xdr:cNvSpPr/>
      </xdr:nvSpPr>
      <xdr:spPr>
        <a:xfrm>
          <a:off x="5094912" y="8366190"/>
          <a:ext cx="310816" cy="245644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lang="fr-CA" sz="1100">
              <a:solidFill>
                <a:schemeClr val="tx1"/>
              </a:solidFill>
            </a:rPr>
            <a:t>25</a:t>
          </a:r>
        </a:p>
      </xdr:txBody>
    </xdr:sp>
    <xdr:clientData/>
  </xdr:oneCellAnchor>
  <xdr:oneCellAnchor>
    <xdr:from>
      <xdr:col>17</xdr:col>
      <xdr:colOff>5013</xdr:colOff>
      <xdr:row>31</xdr:row>
      <xdr:rowOff>5013</xdr:rowOff>
    </xdr:from>
    <xdr:ext cx="325856" cy="240632"/>
    <xdr:sp macro="" textlink="">
      <xdr:nvSpPr>
        <xdr:cNvPr id="34" name="Triangle isocèle 33">
          <a:extLst>
            <a:ext uri="{FF2B5EF4-FFF2-40B4-BE49-F238E27FC236}">
              <a16:creationId xmlns:a16="http://schemas.microsoft.com/office/drawing/2014/main" id="{F48C976E-C276-4DBC-9FDB-2AF5C4835138}"/>
            </a:ext>
          </a:extLst>
        </xdr:cNvPr>
        <xdr:cNvSpPr/>
      </xdr:nvSpPr>
      <xdr:spPr>
        <a:xfrm>
          <a:off x="5449302" y="7805487"/>
          <a:ext cx="325856" cy="240632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lang="fr-CA" sz="1100">
              <a:solidFill>
                <a:schemeClr val="tx1"/>
              </a:solidFill>
            </a:rPr>
            <a:t>26</a:t>
          </a:r>
        </a:p>
      </xdr:txBody>
    </xdr:sp>
    <xdr:clientData/>
  </xdr:oneCellAnchor>
  <xdr:oneCellAnchor>
    <xdr:from>
      <xdr:col>18</xdr:col>
      <xdr:colOff>13111</xdr:colOff>
      <xdr:row>31</xdr:row>
      <xdr:rowOff>10027</xdr:rowOff>
    </xdr:from>
    <xdr:ext cx="335882" cy="235618"/>
    <xdr:sp macro="" textlink="">
      <xdr:nvSpPr>
        <xdr:cNvPr id="35" name="Triangle isocèle 34">
          <a:extLst>
            <a:ext uri="{FF2B5EF4-FFF2-40B4-BE49-F238E27FC236}">
              <a16:creationId xmlns:a16="http://schemas.microsoft.com/office/drawing/2014/main" id="{77BD1DC0-C3ED-4396-8DB2-BBCFB2811008}"/>
            </a:ext>
          </a:extLst>
        </xdr:cNvPr>
        <xdr:cNvSpPr/>
      </xdr:nvSpPr>
      <xdr:spPr>
        <a:xfrm>
          <a:off x="5742765" y="8370046"/>
          <a:ext cx="335882" cy="235618"/>
        </a:xfrm>
        <a:prstGeom prst="triangle">
          <a:avLst>
            <a:gd name="adj" fmla="val 51539"/>
          </a:avLst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lang="fr-CA" sz="1100">
              <a:solidFill>
                <a:schemeClr val="tx1"/>
              </a:solidFill>
            </a:rPr>
            <a:t>27</a:t>
          </a:r>
        </a:p>
      </xdr:txBody>
    </xdr:sp>
    <xdr:clientData/>
  </xdr:oneCellAnchor>
  <xdr:twoCellAnchor>
    <xdr:from>
      <xdr:col>9</xdr:col>
      <xdr:colOff>51111</xdr:colOff>
      <xdr:row>7</xdr:row>
      <xdr:rowOff>9294</xdr:rowOff>
    </xdr:from>
    <xdr:to>
      <xdr:col>9</xdr:col>
      <xdr:colOff>297367</xdr:colOff>
      <xdr:row>7</xdr:row>
      <xdr:rowOff>223026</xdr:rowOff>
    </xdr:to>
    <xdr:sp macro="" textlink="">
      <xdr:nvSpPr>
        <xdr:cNvPr id="36" name="Ellipse 35">
          <a:extLst>
            <a:ext uri="{FF2B5EF4-FFF2-40B4-BE49-F238E27FC236}">
              <a16:creationId xmlns:a16="http://schemas.microsoft.com/office/drawing/2014/main" id="{01AE5839-569D-4515-A96C-42D05CCC27B4}"/>
            </a:ext>
          </a:extLst>
        </xdr:cNvPr>
        <xdr:cNvSpPr/>
      </xdr:nvSpPr>
      <xdr:spPr>
        <a:xfrm>
          <a:off x="2941135" y="1914294"/>
          <a:ext cx="246256" cy="213732"/>
        </a:xfrm>
        <a:prstGeom prst="ellipse">
          <a:avLst/>
        </a:prstGeom>
        <a:solidFill>
          <a:srgbClr val="800000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36000" rIns="0" bIns="0" rtlCol="0" anchor="ctr"/>
        <a:lstStyle/>
        <a:p>
          <a:pPr algn="ctr"/>
          <a:r>
            <a:rPr lang="fr-CA" sz="1000"/>
            <a:t>29</a:t>
          </a:r>
        </a:p>
      </xdr:txBody>
    </xdr:sp>
    <xdr:clientData/>
  </xdr:twoCellAnchor>
  <xdr:twoCellAnchor>
    <xdr:from>
      <xdr:col>10</xdr:col>
      <xdr:colOff>27879</xdr:colOff>
      <xdr:row>7</xdr:row>
      <xdr:rowOff>4646</xdr:rowOff>
    </xdr:from>
    <xdr:to>
      <xdr:col>10</xdr:col>
      <xdr:colOff>278781</xdr:colOff>
      <xdr:row>7</xdr:row>
      <xdr:rowOff>236963</xdr:rowOff>
    </xdr:to>
    <xdr:sp macro="" textlink="">
      <xdr:nvSpPr>
        <xdr:cNvPr id="37" name="Ellipse 36">
          <a:extLst>
            <a:ext uri="{FF2B5EF4-FFF2-40B4-BE49-F238E27FC236}">
              <a16:creationId xmlns:a16="http://schemas.microsoft.com/office/drawing/2014/main" id="{FFB38C3F-9C21-4C4C-8A8B-35B1291E244A}"/>
            </a:ext>
          </a:extLst>
        </xdr:cNvPr>
        <xdr:cNvSpPr/>
      </xdr:nvSpPr>
      <xdr:spPr>
        <a:xfrm>
          <a:off x="3243147" y="1909646"/>
          <a:ext cx="250902" cy="232317"/>
        </a:xfrm>
        <a:prstGeom prst="ellipse">
          <a:avLst/>
        </a:prstGeom>
        <a:solidFill>
          <a:srgbClr val="800000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36000" rIns="0" bIns="0" rtlCol="0" anchor="ctr"/>
        <a:lstStyle/>
        <a:p>
          <a:pPr algn="ctr"/>
          <a:r>
            <a:rPr lang="fr-CA" sz="1000"/>
            <a:t>30</a:t>
          </a:r>
        </a:p>
      </xdr:txBody>
    </xdr:sp>
    <xdr:clientData/>
  </xdr:twoCellAnchor>
  <xdr:twoCellAnchor>
    <xdr:from>
      <xdr:col>19</xdr:col>
      <xdr:colOff>11722</xdr:colOff>
      <xdr:row>31</xdr:row>
      <xdr:rowOff>14654</xdr:rowOff>
    </xdr:from>
    <xdr:to>
      <xdr:col>19</xdr:col>
      <xdr:colOff>300403</xdr:colOff>
      <xdr:row>32</xdr:row>
      <xdr:rowOff>15386</xdr:rowOff>
    </xdr:to>
    <xdr:sp macro="" textlink="">
      <xdr:nvSpPr>
        <xdr:cNvPr id="38" name="Pentagone régulier 13">
          <a:extLst>
            <a:ext uri="{FF2B5EF4-FFF2-40B4-BE49-F238E27FC236}">
              <a16:creationId xmlns:a16="http://schemas.microsoft.com/office/drawing/2014/main" id="{509C82F8-0E93-4B99-9428-2FFC12343CBA}"/>
            </a:ext>
          </a:extLst>
        </xdr:cNvPr>
        <xdr:cNvSpPr/>
      </xdr:nvSpPr>
      <xdr:spPr>
        <a:xfrm>
          <a:off x="6063760" y="7920404"/>
          <a:ext cx="288681" cy="249847"/>
        </a:xfrm>
        <a:prstGeom prst="pentagon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oneCellAnchor>
    <xdr:from>
      <xdr:col>12</xdr:col>
      <xdr:colOff>14654</xdr:colOff>
      <xdr:row>6</xdr:row>
      <xdr:rowOff>7327</xdr:rowOff>
    </xdr:from>
    <xdr:ext cx="300404" cy="249116"/>
    <xdr:sp macro="" textlink="">
      <xdr:nvSpPr>
        <xdr:cNvPr id="42" name="Triangle isocèle 41">
          <a:extLst>
            <a:ext uri="{FF2B5EF4-FFF2-40B4-BE49-F238E27FC236}">
              <a16:creationId xmlns:a16="http://schemas.microsoft.com/office/drawing/2014/main" id="{08679093-0970-4FB1-A644-F4AB29817CA7}"/>
            </a:ext>
          </a:extLst>
        </xdr:cNvPr>
        <xdr:cNvSpPr/>
      </xdr:nvSpPr>
      <xdr:spPr>
        <a:xfrm>
          <a:off x="3853962" y="2139462"/>
          <a:ext cx="300404" cy="249116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lang="fr-CA" sz="1100">
              <a:solidFill>
                <a:schemeClr val="tx1"/>
              </a:solidFill>
            </a:rPr>
            <a:t>25</a:t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300404" cy="249116"/>
    <xdr:sp macro="" textlink="">
      <xdr:nvSpPr>
        <xdr:cNvPr id="44" name="Triangle isocèle 43">
          <a:extLst>
            <a:ext uri="{FF2B5EF4-FFF2-40B4-BE49-F238E27FC236}">
              <a16:creationId xmlns:a16="http://schemas.microsoft.com/office/drawing/2014/main" id="{20309465-147A-4114-BEB4-8446537F073B}"/>
            </a:ext>
          </a:extLst>
        </xdr:cNvPr>
        <xdr:cNvSpPr/>
      </xdr:nvSpPr>
      <xdr:spPr>
        <a:xfrm>
          <a:off x="2549769" y="1926981"/>
          <a:ext cx="300404" cy="249116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lang="fr-CA" sz="1100">
              <a:solidFill>
                <a:schemeClr val="tx1"/>
              </a:solidFill>
            </a:rPr>
            <a:t>28</a:t>
          </a:r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300404" cy="249116"/>
    <xdr:sp macro="" textlink="">
      <xdr:nvSpPr>
        <xdr:cNvPr id="32" name="Triangle isocèle 31">
          <a:extLst>
            <a:ext uri="{FF2B5EF4-FFF2-40B4-BE49-F238E27FC236}">
              <a16:creationId xmlns:a16="http://schemas.microsoft.com/office/drawing/2014/main" id="{79A7C1E7-BD60-4946-94CF-0B35034130DF}"/>
            </a:ext>
          </a:extLst>
        </xdr:cNvPr>
        <xdr:cNvSpPr/>
      </xdr:nvSpPr>
      <xdr:spPr>
        <a:xfrm>
          <a:off x="6025365" y="1658848"/>
          <a:ext cx="300404" cy="249116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lang="fr-CA" sz="1100">
              <a:solidFill>
                <a:schemeClr val="tx1"/>
              </a:solidFill>
            </a:rPr>
            <a:t>22</a:t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300404" cy="249116"/>
    <xdr:sp macro="" textlink="">
      <xdr:nvSpPr>
        <xdr:cNvPr id="39" name="Triangle isocèle 38">
          <a:extLst>
            <a:ext uri="{FF2B5EF4-FFF2-40B4-BE49-F238E27FC236}">
              <a16:creationId xmlns:a16="http://schemas.microsoft.com/office/drawing/2014/main" id="{EDB9DFD6-65C4-42B3-8693-DD2388A62EEC}"/>
            </a:ext>
          </a:extLst>
        </xdr:cNvPr>
        <xdr:cNvSpPr/>
      </xdr:nvSpPr>
      <xdr:spPr>
        <a:xfrm>
          <a:off x="3820702" y="3381910"/>
          <a:ext cx="300404" cy="249116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lang="fr-CA" sz="1100">
              <a:solidFill>
                <a:schemeClr val="tx1"/>
              </a:solidFill>
            </a:rPr>
            <a:t>17</a:t>
          </a:r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300404" cy="249116"/>
    <xdr:sp macro="" textlink="">
      <xdr:nvSpPr>
        <xdr:cNvPr id="43" name="Triangle isocèle 42">
          <a:extLst>
            <a:ext uri="{FF2B5EF4-FFF2-40B4-BE49-F238E27FC236}">
              <a16:creationId xmlns:a16="http://schemas.microsoft.com/office/drawing/2014/main" id="{3FC73B72-D4B0-4E8B-B586-239EEBB1424C}"/>
            </a:ext>
          </a:extLst>
        </xdr:cNvPr>
        <xdr:cNvSpPr/>
      </xdr:nvSpPr>
      <xdr:spPr>
        <a:xfrm>
          <a:off x="3820702" y="4858820"/>
          <a:ext cx="300404" cy="249116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lang="fr-CA" sz="1100">
              <a:solidFill>
                <a:schemeClr val="tx1"/>
              </a:solidFill>
            </a:rPr>
            <a:t>2</a:t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300404" cy="249116"/>
    <xdr:sp macro="" textlink="">
      <xdr:nvSpPr>
        <xdr:cNvPr id="45" name="Triangle isocèle 44">
          <a:extLst>
            <a:ext uri="{FF2B5EF4-FFF2-40B4-BE49-F238E27FC236}">
              <a16:creationId xmlns:a16="http://schemas.microsoft.com/office/drawing/2014/main" id="{BEE0F264-6300-41EA-B36C-7371342006B9}"/>
            </a:ext>
          </a:extLst>
        </xdr:cNvPr>
        <xdr:cNvSpPr/>
      </xdr:nvSpPr>
      <xdr:spPr>
        <a:xfrm>
          <a:off x="1605337" y="7566489"/>
          <a:ext cx="300404" cy="249116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lang="fr-CA" sz="1100">
              <a:solidFill>
                <a:schemeClr val="tx1"/>
              </a:solidFill>
            </a:rPr>
            <a:t>26</a:t>
          </a:r>
        </a:p>
      </xdr:txBody>
    </xdr:sp>
    <xdr:clientData/>
  </xdr:oneCellAnchor>
  <xdr:twoCellAnchor editAs="oneCell">
    <xdr:from>
      <xdr:col>0</xdr:col>
      <xdr:colOff>227132</xdr:colOff>
      <xdr:row>0</xdr:row>
      <xdr:rowOff>116498</xdr:rowOff>
    </xdr:from>
    <xdr:to>
      <xdr:col>2</xdr:col>
      <xdr:colOff>117392</xdr:colOff>
      <xdr:row>0</xdr:row>
      <xdr:rowOff>857250</xdr:rowOff>
    </xdr:to>
    <xdr:pic>
      <xdr:nvPicPr>
        <xdr:cNvPr id="4" name="Image 37">
          <a:extLst>
            <a:ext uri="{FF2B5EF4-FFF2-40B4-BE49-F238E27FC236}">
              <a16:creationId xmlns:a16="http://schemas.microsoft.com/office/drawing/2014/main" id="{347A7A4A-9D2B-48D5-A82B-3CD18B591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7132" y="116498"/>
          <a:ext cx="535029" cy="740752"/>
        </a:xfrm>
        <a:prstGeom prst="rect">
          <a:avLst/>
        </a:prstGeom>
      </xdr:spPr>
    </xdr:pic>
    <xdr:clientData/>
  </xdr:twoCellAnchor>
  <xdr:twoCellAnchor editAs="oneCell">
    <xdr:from>
      <xdr:col>15</xdr:col>
      <xdr:colOff>87923</xdr:colOff>
      <xdr:row>0</xdr:row>
      <xdr:rowOff>21981</xdr:rowOff>
    </xdr:from>
    <xdr:to>
      <xdr:col>21</xdr:col>
      <xdr:colOff>109903</xdr:colOff>
      <xdr:row>0</xdr:row>
      <xdr:rowOff>869706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6B36B4E-22D6-B43A-DFA1-FFE2F3B2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0423" y="21981"/>
          <a:ext cx="1956288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300402</xdr:colOff>
      <xdr:row>7</xdr:row>
      <xdr:rowOff>181705</xdr:rowOff>
    </xdr:from>
    <xdr:to>
      <xdr:col>11</xdr:col>
      <xdr:colOff>271095</xdr:colOff>
      <xdr:row>8</xdr:row>
      <xdr:rowOff>168520</xdr:rowOff>
    </xdr:to>
    <xdr:pic>
      <xdr:nvPicPr>
        <xdr:cNvPr id="18" name="Graphic 17" descr="Line arrow Clockwise curve">
          <a:extLst>
            <a:ext uri="{FF2B5EF4-FFF2-40B4-BE49-F238E27FC236}">
              <a16:creationId xmlns:a16="http://schemas.microsoft.com/office/drawing/2014/main" id="{7557FDA3-C09A-A3AF-FCF8-45F543606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flipH="1">
          <a:off x="3494940" y="2562955"/>
          <a:ext cx="293078" cy="235930"/>
        </a:xfrm>
        <a:prstGeom prst="rect">
          <a:avLst/>
        </a:prstGeom>
      </xdr:spPr>
    </xdr:pic>
    <xdr:clientData/>
  </xdr:twoCellAnchor>
  <xdr:oneCellAnchor>
    <xdr:from>
      <xdr:col>4</xdr:col>
      <xdr:colOff>183173</xdr:colOff>
      <xdr:row>12</xdr:row>
      <xdr:rowOff>65943</xdr:rowOff>
    </xdr:from>
    <xdr:ext cx="263770" cy="1099038"/>
    <xdr:pic>
      <xdr:nvPicPr>
        <xdr:cNvPr id="22" name="Graphic 21" descr="Line arrow Clockwise curve">
          <a:extLst>
            <a:ext uri="{FF2B5EF4-FFF2-40B4-BE49-F238E27FC236}">
              <a16:creationId xmlns:a16="http://schemas.microsoft.com/office/drawing/2014/main" id="{E795A494-0029-4530-8E28-F0BDC7FF0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1270815">
          <a:off x="1472711" y="3692770"/>
          <a:ext cx="263770" cy="1099038"/>
        </a:xfrm>
        <a:prstGeom prst="rect">
          <a:avLst/>
        </a:prstGeom>
      </xdr:spPr>
    </xdr:pic>
    <xdr:clientData/>
  </xdr:oneCellAnchor>
  <xdr:twoCellAnchor>
    <xdr:from>
      <xdr:col>25</xdr:col>
      <xdr:colOff>227133</xdr:colOff>
      <xdr:row>1</xdr:row>
      <xdr:rowOff>109904</xdr:rowOff>
    </xdr:from>
    <xdr:to>
      <xdr:col>26</xdr:col>
      <xdr:colOff>139211</xdr:colOff>
      <xdr:row>2</xdr:row>
      <xdr:rowOff>73268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A22A780D-6C59-46A7-28E1-3DAF72F8BCB6}"/>
            </a:ext>
          </a:extLst>
        </xdr:cNvPr>
        <xdr:cNvSpPr/>
      </xdr:nvSpPr>
      <xdr:spPr>
        <a:xfrm>
          <a:off x="8543191" y="996462"/>
          <a:ext cx="322385" cy="21247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A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</a:t>
          </a:r>
          <a:endParaRPr lang="fr-CA" sz="1000">
            <a:effectLst/>
          </a:endParaRPr>
        </a:p>
      </xdr:txBody>
    </xdr:sp>
    <xdr:clientData/>
  </xdr:twoCellAnchor>
  <xdr:oneCellAnchor>
    <xdr:from>
      <xdr:col>5</xdr:col>
      <xdr:colOff>40010</xdr:colOff>
      <xdr:row>12</xdr:row>
      <xdr:rowOff>231333</xdr:rowOff>
    </xdr:from>
    <xdr:ext cx="300404" cy="249116"/>
    <xdr:sp macro="" textlink="">
      <xdr:nvSpPr>
        <xdr:cNvPr id="26" name="Triangle isocèle 38">
          <a:extLst>
            <a:ext uri="{FF2B5EF4-FFF2-40B4-BE49-F238E27FC236}">
              <a16:creationId xmlns:a16="http://schemas.microsoft.com/office/drawing/2014/main" id="{99513801-A5B8-4594-8AF6-2AFF3BA164D2}"/>
            </a:ext>
          </a:extLst>
        </xdr:cNvPr>
        <xdr:cNvSpPr/>
      </xdr:nvSpPr>
      <xdr:spPr>
        <a:xfrm>
          <a:off x="1651933" y="3858160"/>
          <a:ext cx="300404" cy="249116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lang="fr-CA" sz="1100">
              <a:solidFill>
                <a:schemeClr val="tx1"/>
              </a:solidFill>
            </a:rPr>
            <a:t>20</a:t>
          </a:r>
        </a:p>
      </xdr:txBody>
    </xdr:sp>
    <xdr:clientData/>
  </xdr:oneCellAnchor>
  <xdr:oneCellAnchor>
    <xdr:from>
      <xdr:col>10</xdr:col>
      <xdr:colOff>18030</xdr:colOff>
      <xdr:row>10</xdr:row>
      <xdr:rowOff>245987</xdr:rowOff>
    </xdr:from>
    <xdr:ext cx="300404" cy="249116"/>
    <xdr:sp macro="" textlink="">
      <xdr:nvSpPr>
        <xdr:cNvPr id="27" name="Triangle isocèle 38">
          <a:extLst>
            <a:ext uri="{FF2B5EF4-FFF2-40B4-BE49-F238E27FC236}">
              <a16:creationId xmlns:a16="http://schemas.microsoft.com/office/drawing/2014/main" id="{228E1613-AD65-4767-B446-979F2389936C}"/>
            </a:ext>
          </a:extLst>
        </xdr:cNvPr>
        <xdr:cNvSpPr/>
      </xdr:nvSpPr>
      <xdr:spPr>
        <a:xfrm>
          <a:off x="3212568" y="3374583"/>
          <a:ext cx="300404" cy="249116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lang="fr-CA" sz="1100">
              <a:solidFill>
                <a:schemeClr val="tx1"/>
              </a:solidFill>
            </a:rPr>
            <a:t>1</a:t>
          </a:r>
        </a:p>
      </xdr:txBody>
    </xdr:sp>
    <xdr:clientData/>
  </xdr:oneCellAnchor>
  <xdr:oneCellAnchor>
    <xdr:from>
      <xdr:col>1</xdr:col>
      <xdr:colOff>13188</xdr:colOff>
      <xdr:row>19</xdr:row>
      <xdr:rowOff>232996</xdr:rowOff>
    </xdr:from>
    <xdr:ext cx="300404" cy="249116"/>
    <xdr:sp macro="" textlink="">
      <xdr:nvSpPr>
        <xdr:cNvPr id="46" name="Triangle isocèle 43">
          <a:extLst>
            <a:ext uri="{FF2B5EF4-FFF2-40B4-BE49-F238E27FC236}">
              <a16:creationId xmlns:a16="http://schemas.microsoft.com/office/drawing/2014/main" id="{CFDDFA0B-B541-43AE-8A37-A578DBBF8D6E}"/>
            </a:ext>
          </a:extLst>
        </xdr:cNvPr>
        <xdr:cNvSpPr/>
      </xdr:nvSpPr>
      <xdr:spPr>
        <a:xfrm>
          <a:off x="335573" y="5603631"/>
          <a:ext cx="300404" cy="249116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lang="fr-CA" sz="1100">
              <a:solidFill>
                <a:schemeClr val="tx1"/>
              </a:solidFill>
            </a:rPr>
            <a:t>8</a:t>
          </a:r>
        </a:p>
      </xdr:txBody>
    </xdr:sp>
    <xdr:clientData/>
  </xdr:oneCellAnchor>
  <xdr:oneCellAnchor>
    <xdr:from>
      <xdr:col>18</xdr:col>
      <xdr:colOff>7327</xdr:colOff>
      <xdr:row>22</xdr:row>
      <xdr:rowOff>0</xdr:rowOff>
    </xdr:from>
    <xdr:ext cx="300404" cy="249116"/>
    <xdr:sp macro="" textlink="">
      <xdr:nvSpPr>
        <xdr:cNvPr id="48" name="Triangle isocèle 43">
          <a:extLst>
            <a:ext uri="{FF2B5EF4-FFF2-40B4-BE49-F238E27FC236}">
              <a16:creationId xmlns:a16="http://schemas.microsoft.com/office/drawing/2014/main" id="{EB4532CC-4FE3-4AB7-A49E-517C1E96D618}"/>
            </a:ext>
          </a:extLst>
        </xdr:cNvPr>
        <xdr:cNvSpPr/>
      </xdr:nvSpPr>
      <xdr:spPr>
        <a:xfrm>
          <a:off x="5736981" y="6117981"/>
          <a:ext cx="300404" cy="249116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lang="fr-CA" sz="1100">
              <a:solidFill>
                <a:schemeClr val="tx1"/>
              </a:solidFill>
            </a:rPr>
            <a:t>21</a:t>
          </a:r>
        </a:p>
      </xdr:txBody>
    </xdr:sp>
    <xdr:clientData/>
  </xdr:oneCellAnchor>
  <xdr:twoCellAnchor editAs="oneCell">
    <xdr:from>
      <xdr:col>10</xdr:col>
      <xdr:colOff>197827</xdr:colOff>
      <xdr:row>27</xdr:row>
      <xdr:rowOff>44516</xdr:rowOff>
    </xdr:from>
    <xdr:to>
      <xdr:col>11</xdr:col>
      <xdr:colOff>16666</xdr:colOff>
      <xdr:row>27</xdr:row>
      <xdr:rowOff>234461</xdr:rowOff>
    </xdr:to>
    <xdr:pic>
      <xdr:nvPicPr>
        <xdr:cNvPr id="49" name="Image 22" descr="http://www.motoneige.info/portail/img/flocon.gif">
          <a:extLst>
            <a:ext uri="{FF2B5EF4-FFF2-40B4-BE49-F238E27FC236}">
              <a16:creationId xmlns:a16="http://schemas.microsoft.com/office/drawing/2014/main" id="{03A3AB0C-C539-4404-ADBC-83988A1CA5B7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2365" y="7408074"/>
          <a:ext cx="141224" cy="18994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176908</xdr:colOff>
      <xdr:row>31</xdr:row>
      <xdr:rowOff>554</xdr:rowOff>
    </xdr:from>
    <xdr:ext cx="169470" cy="189423"/>
    <xdr:pic>
      <xdr:nvPicPr>
        <xdr:cNvPr id="50" name="Image 22" descr="http://www.motoneige.info/portail/img/flocon.gif">
          <a:extLst>
            <a:ext uri="{FF2B5EF4-FFF2-40B4-BE49-F238E27FC236}">
              <a16:creationId xmlns:a16="http://schemas.microsoft.com/office/drawing/2014/main" id="{C5D24241-1365-4B95-9073-E5DC17A9DEC7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6216" y="8360573"/>
          <a:ext cx="169470" cy="1894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5862</xdr:colOff>
      <xdr:row>28</xdr:row>
      <xdr:rowOff>240323</xdr:rowOff>
    </xdr:from>
    <xdr:ext cx="300404" cy="249116"/>
    <xdr:sp macro="" textlink="">
      <xdr:nvSpPr>
        <xdr:cNvPr id="51" name="Triangle isocèle 43">
          <a:extLst>
            <a:ext uri="{FF2B5EF4-FFF2-40B4-BE49-F238E27FC236}">
              <a16:creationId xmlns:a16="http://schemas.microsoft.com/office/drawing/2014/main" id="{12F71C62-871B-478F-AFB8-5202F971EDD6}"/>
            </a:ext>
          </a:extLst>
        </xdr:cNvPr>
        <xdr:cNvSpPr/>
      </xdr:nvSpPr>
      <xdr:spPr>
        <a:xfrm>
          <a:off x="4768362" y="7852996"/>
          <a:ext cx="300404" cy="249116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lang="fr-CA" sz="1100">
              <a:solidFill>
                <a:schemeClr val="tx1"/>
              </a:solidFill>
            </a:rPr>
            <a:t>10</a:t>
          </a:r>
        </a:p>
      </xdr:txBody>
    </xdr:sp>
    <xdr:clientData/>
  </xdr:oneCellAnchor>
  <xdr:oneCellAnchor>
    <xdr:from>
      <xdr:col>11</xdr:col>
      <xdr:colOff>300404</xdr:colOff>
      <xdr:row>21</xdr:row>
      <xdr:rowOff>183173</xdr:rowOff>
    </xdr:from>
    <xdr:ext cx="366347" cy="322385"/>
    <xdr:sp macro="" textlink="">
      <xdr:nvSpPr>
        <xdr:cNvPr id="47" name="Triangle isocèle 43">
          <a:extLst>
            <a:ext uri="{FF2B5EF4-FFF2-40B4-BE49-F238E27FC236}">
              <a16:creationId xmlns:a16="http://schemas.microsoft.com/office/drawing/2014/main" id="{E218EF4A-2852-42DB-B446-9E570D596550}"/>
            </a:ext>
          </a:extLst>
        </xdr:cNvPr>
        <xdr:cNvSpPr/>
      </xdr:nvSpPr>
      <xdr:spPr>
        <a:xfrm>
          <a:off x="3817327" y="6052038"/>
          <a:ext cx="366347" cy="322385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lang="fr-CA" sz="1000">
              <a:solidFill>
                <a:schemeClr val="tx1"/>
              </a:solidFill>
            </a:rPr>
            <a:t>23</a:t>
          </a:r>
        </a:p>
      </xdr:txBody>
    </xdr:sp>
    <xdr:clientData/>
  </xdr:oneCellAnchor>
  <xdr:twoCellAnchor>
    <xdr:from>
      <xdr:col>17</xdr:col>
      <xdr:colOff>161192</xdr:colOff>
      <xdr:row>4</xdr:row>
      <xdr:rowOff>109906</xdr:rowOff>
    </xdr:from>
    <xdr:to>
      <xdr:col>18</xdr:col>
      <xdr:colOff>0</xdr:colOff>
      <xdr:row>4</xdr:row>
      <xdr:rowOff>212483</xdr:rowOff>
    </xdr:to>
    <xdr:sp macro="" textlink="">
      <xdr:nvSpPr>
        <xdr:cNvPr id="5" name="Photo">
          <a:extLst>
            <a:ext uri="{FF2B5EF4-FFF2-40B4-BE49-F238E27FC236}">
              <a16:creationId xmlns:a16="http://schemas.microsoft.com/office/drawing/2014/main" id="{C4E8CF04-D85F-4366-B9D0-9D3559EB64DB}"/>
            </a:ext>
          </a:extLst>
        </xdr:cNvPr>
        <xdr:cNvSpPr>
          <a:spLocks noEditPoints="1" noChangeArrowheads="1"/>
        </xdr:cNvSpPr>
      </xdr:nvSpPr>
      <xdr:spPr bwMode="auto">
        <a:xfrm>
          <a:off x="5568461" y="1743810"/>
          <a:ext cx="161193" cy="102577"/>
        </a:xfrm>
        <a:custGeom>
          <a:avLst/>
          <a:gdLst>
            <a:gd name="T0" fmla="*/ 0 w 21600"/>
            <a:gd name="T1" fmla="*/ 15146 h 21600"/>
            <a:gd name="T2" fmla="*/ 78105 w 21600"/>
            <a:gd name="T3" fmla="*/ 0 h 21600"/>
            <a:gd name="T4" fmla="*/ 156210 w 21600"/>
            <a:gd name="T5" fmla="*/ 15146 h 21600"/>
            <a:gd name="T6" fmla="*/ 156210 w 21600"/>
            <a:gd name="T7" fmla="*/ 53023 h 21600"/>
            <a:gd name="T8" fmla="*/ 156210 w 21600"/>
            <a:gd name="T9" fmla="*/ 106045 h 21600"/>
            <a:gd name="T10" fmla="*/ 78105 w 21600"/>
            <a:gd name="T11" fmla="*/ 107027 h 21600"/>
            <a:gd name="T12" fmla="*/ 0 w 21600"/>
            <a:gd name="T13" fmla="*/ 106045 h 21600"/>
            <a:gd name="T14" fmla="*/ 0 w 21600"/>
            <a:gd name="T15" fmla="*/ 5302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761 w 21600"/>
            <a:gd name="T25" fmla="*/ 22454 h 21600"/>
            <a:gd name="T26" fmla="*/ 21069 w 21600"/>
            <a:gd name="T27" fmla="*/ 30282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 extrusionOk="0">
              <a:moveTo>
                <a:pt x="0" y="21600"/>
              </a:moveTo>
              <a:lnTo>
                <a:pt x="0" y="3085"/>
              </a:lnTo>
              <a:lnTo>
                <a:pt x="1542" y="3085"/>
              </a:lnTo>
              <a:lnTo>
                <a:pt x="1542" y="1028"/>
              </a:lnTo>
              <a:lnTo>
                <a:pt x="3857" y="1028"/>
              </a:lnTo>
              <a:lnTo>
                <a:pt x="3857" y="3085"/>
              </a:lnTo>
              <a:lnTo>
                <a:pt x="5400" y="3085"/>
              </a:lnTo>
              <a:lnTo>
                <a:pt x="6942" y="0"/>
              </a:lnTo>
              <a:lnTo>
                <a:pt x="14657" y="0"/>
              </a:lnTo>
              <a:lnTo>
                <a:pt x="16200" y="3085"/>
              </a:lnTo>
              <a:lnTo>
                <a:pt x="21600" y="3085"/>
              </a:lnTo>
              <a:lnTo>
                <a:pt x="21600" y="21600"/>
              </a:lnTo>
              <a:lnTo>
                <a:pt x="0" y="21600"/>
              </a:lnTo>
              <a:close/>
            </a:path>
            <a:path w="21600" h="21600" extrusionOk="0">
              <a:moveTo>
                <a:pt x="0" y="3085"/>
              </a:moveTo>
              <a:lnTo>
                <a:pt x="21600" y="3085"/>
              </a:lnTo>
              <a:lnTo>
                <a:pt x="21600" y="21600"/>
              </a:lnTo>
              <a:lnTo>
                <a:pt x="0" y="21600"/>
              </a:lnTo>
              <a:lnTo>
                <a:pt x="0" y="3085"/>
              </a:lnTo>
              <a:close/>
            </a:path>
            <a:path w="21600" h="21600" extrusionOk="0">
              <a:moveTo>
                <a:pt x="10800" y="4800"/>
              </a:moveTo>
              <a:lnTo>
                <a:pt x="11925" y="4971"/>
              </a:lnTo>
              <a:lnTo>
                <a:pt x="13017" y="5442"/>
              </a:lnTo>
              <a:lnTo>
                <a:pt x="14046" y="6128"/>
              </a:lnTo>
              <a:lnTo>
                <a:pt x="14914" y="7071"/>
              </a:lnTo>
              <a:lnTo>
                <a:pt x="15621" y="8271"/>
              </a:lnTo>
              <a:lnTo>
                <a:pt x="16167" y="9514"/>
              </a:lnTo>
              <a:lnTo>
                <a:pt x="16425" y="11014"/>
              </a:lnTo>
              <a:lnTo>
                <a:pt x="16585" y="12471"/>
              </a:lnTo>
              <a:lnTo>
                <a:pt x="16489" y="14014"/>
              </a:lnTo>
              <a:lnTo>
                <a:pt x="16135" y="15471"/>
              </a:lnTo>
              <a:lnTo>
                <a:pt x="15621" y="16800"/>
              </a:lnTo>
              <a:lnTo>
                <a:pt x="14914" y="18000"/>
              </a:lnTo>
              <a:lnTo>
                <a:pt x="14046" y="18942"/>
              </a:lnTo>
              <a:lnTo>
                <a:pt x="13050" y="19671"/>
              </a:lnTo>
              <a:lnTo>
                <a:pt x="11925" y="20057"/>
              </a:lnTo>
              <a:lnTo>
                <a:pt x="10832" y="20185"/>
              </a:lnTo>
              <a:lnTo>
                <a:pt x="9675" y="20142"/>
              </a:lnTo>
              <a:lnTo>
                <a:pt x="8582" y="19628"/>
              </a:lnTo>
              <a:lnTo>
                <a:pt x="7553" y="18942"/>
              </a:lnTo>
              <a:lnTo>
                <a:pt x="6717" y="17957"/>
              </a:lnTo>
              <a:lnTo>
                <a:pt x="5946" y="16842"/>
              </a:lnTo>
              <a:lnTo>
                <a:pt x="5464" y="15514"/>
              </a:lnTo>
              <a:lnTo>
                <a:pt x="5078" y="14014"/>
              </a:lnTo>
              <a:lnTo>
                <a:pt x="5014" y="12514"/>
              </a:lnTo>
              <a:lnTo>
                <a:pt x="5110" y="11014"/>
              </a:lnTo>
              <a:lnTo>
                <a:pt x="5528" y="9557"/>
              </a:lnTo>
              <a:lnTo>
                <a:pt x="6010" y="8228"/>
              </a:lnTo>
              <a:lnTo>
                <a:pt x="6750" y="7114"/>
              </a:lnTo>
              <a:lnTo>
                <a:pt x="7650" y="6085"/>
              </a:lnTo>
              <a:lnTo>
                <a:pt x="8614" y="5400"/>
              </a:lnTo>
              <a:lnTo>
                <a:pt x="9707" y="4971"/>
              </a:lnTo>
              <a:lnTo>
                <a:pt x="10800" y="4800"/>
              </a:lnTo>
              <a:close/>
            </a:path>
            <a:path w="21600" h="21600" extrusionOk="0">
              <a:moveTo>
                <a:pt x="8003" y="8057"/>
              </a:moveTo>
              <a:lnTo>
                <a:pt x="8807" y="7371"/>
              </a:lnTo>
              <a:lnTo>
                <a:pt x="9546" y="6985"/>
              </a:lnTo>
              <a:lnTo>
                <a:pt x="10446" y="6771"/>
              </a:lnTo>
              <a:lnTo>
                <a:pt x="11217" y="6771"/>
              </a:lnTo>
              <a:lnTo>
                <a:pt x="12053" y="7028"/>
              </a:lnTo>
              <a:lnTo>
                <a:pt x="12889" y="7457"/>
              </a:lnTo>
              <a:lnTo>
                <a:pt x="13628" y="8100"/>
              </a:lnTo>
              <a:lnTo>
                <a:pt x="14175" y="8871"/>
              </a:lnTo>
              <a:lnTo>
                <a:pt x="14625" y="9814"/>
              </a:lnTo>
              <a:lnTo>
                <a:pt x="14978" y="10885"/>
              </a:lnTo>
              <a:lnTo>
                <a:pt x="15171" y="12042"/>
              </a:lnTo>
              <a:lnTo>
                <a:pt x="15107" y="13114"/>
              </a:lnTo>
              <a:lnTo>
                <a:pt x="15042" y="14228"/>
              </a:lnTo>
              <a:lnTo>
                <a:pt x="14689" y="15257"/>
              </a:lnTo>
              <a:lnTo>
                <a:pt x="14207" y="16285"/>
              </a:lnTo>
              <a:lnTo>
                <a:pt x="13596" y="17057"/>
              </a:lnTo>
              <a:lnTo>
                <a:pt x="12889" y="17657"/>
              </a:lnTo>
              <a:lnTo>
                <a:pt x="12053" y="18085"/>
              </a:lnTo>
              <a:lnTo>
                <a:pt x="11185" y="18257"/>
              </a:lnTo>
              <a:lnTo>
                <a:pt x="10414" y="18214"/>
              </a:lnTo>
              <a:lnTo>
                <a:pt x="9546" y="18042"/>
              </a:lnTo>
              <a:lnTo>
                <a:pt x="8742" y="17614"/>
              </a:lnTo>
              <a:lnTo>
                <a:pt x="8003" y="17014"/>
              </a:lnTo>
              <a:lnTo>
                <a:pt x="7457" y="16242"/>
              </a:lnTo>
              <a:lnTo>
                <a:pt x="6975" y="15257"/>
              </a:lnTo>
              <a:lnTo>
                <a:pt x="6653" y="14142"/>
              </a:lnTo>
              <a:lnTo>
                <a:pt x="6492" y="13114"/>
              </a:lnTo>
              <a:lnTo>
                <a:pt x="6525" y="11914"/>
              </a:lnTo>
              <a:lnTo>
                <a:pt x="6621" y="10842"/>
              </a:lnTo>
              <a:lnTo>
                <a:pt x="6942" y="9771"/>
              </a:lnTo>
              <a:lnTo>
                <a:pt x="7457" y="8785"/>
              </a:lnTo>
              <a:lnTo>
                <a:pt x="8003" y="8057"/>
              </a:lnTo>
              <a:close/>
            </a:path>
          </a:pathLst>
        </a:cu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34</xdr:row>
      <xdr:rowOff>337038</xdr:rowOff>
    </xdr:from>
    <xdr:to>
      <xdr:col>0</xdr:col>
      <xdr:colOff>295275</xdr:colOff>
      <xdr:row>36</xdr:row>
      <xdr:rowOff>732</xdr:rowOff>
    </xdr:to>
    <xdr:sp macro="" textlink="">
      <xdr:nvSpPr>
        <xdr:cNvPr id="17" name="Ellipse 16">
          <a:extLst>
            <a:ext uri="{FF2B5EF4-FFF2-40B4-BE49-F238E27FC236}">
              <a16:creationId xmlns:a16="http://schemas.microsoft.com/office/drawing/2014/main" id="{26CD0E1B-B8C5-4CCF-93B6-E5A31DD48977}"/>
            </a:ext>
          </a:extLst>
        </xdr:cNvPr>
        <xdr:cNvSpPr/>
      </xdr:nvSpPr>
      <xdr:spPr>
        <a:xfrm>
          <a:off x="0" y="9576288"/>
          <a:ext cx="295275" cy="257175"/>
        </a:xfrm>
        <a:prstGeom prst="ellipse">
          <a:avLst/>
        </a:prstGeom>
        <a:solidFill>
          <a:srgbClr val="FF0000"/>
        </a:solidFill>
        <a:ln w="158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CA" sz="1100"/>
            <a:t>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31</xdr:row>
      <xdr:rowOff>38100</xdr:rowOff>
    </xdr:from>
    <xdr:ext cx="365857" cy="295275"/>
    <xdr:sp macro="" textlink="">
      <xdr:nvSpPr>
        <xdr:cNvPr id="10" name="Triangle isocè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304925" y="7734300"/>
          <a:ext cx="365857" cy="295275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endParaRPr lang="fr-CA" sz="1100">
            <a:solidFill>
              <a:schemeClr val="tx1"/>
            </a:solidFill>
          </a:endParaRPr>
        </a:p>
        <a:p>
          <a:pPr algn="ctr"/>
          <a:endParaRPr lang="fr-CA" sz="1100">
            <a:solidFill>
              <a:schemeClr val="tx1"/>
            </a:solidFill>
          </a:endParaRPr>
        </a:p>
      </xdr:txBody>
    </xdr:sp>
    <xdr:clientData/>
  </xdr:oneCellAnchor>
  <xdr:twoCellAnchor>
    <xdr:from>
      <xdr:col>15</xdr:col>
      <xdr:colOff>9525</xdr:colOff>
      <xdr:row>31</xdr:row>
      <xdr:rowOff>57150</xdr:rowOff>
    </xdr:from>
    <xdr:to>
      <xdr:col>15</xdr:col>
      <xdr:colOff>304800</xdr:colOff>
      <xdr:row>31</xdr:row>
      <xdr:rowOff>276225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67275" y="7753350"/>
          <a:ext cx="295275" cy="219075"/>
        </a:xfrm>
        <a:prstGeom prst="ellipse">
          <a:avLst/>
        </a:prstGeom>
        <a:solidFill>
          <a:srgbClr val="800000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36000" rIns="0" bIns="0" rtlCol="0" anchor="ctr"/>
        <a:lstStyle/>
        <a:p>
          <a:pPr algn="ctr"/>
          <a:endParaRPr lang="fr-CA" sz="1100"/>
        </a:p>
      </xdr:txBody>
    </xdr:sp>
    <xdr:clientData/>
  </xdr:twoCellAnchor>
  <xdr:twoCellAnchor>
    <xdr:from>
      <xdr:col>0</xdr:col>
      <xdr:colOff>0</xdr:colOff>
      <xdr:row>32</xdr:row>
      <xdr:rowOff>76200</xdr:rowOff>
    </xdr:from>
    <xdr:to>
      <xdr:col>0</xdr:col>
      <xdr:colOff>295275</xdr:colOff>
      <xdr:row>32</xdr:row>
      <xdr:rowOff>352425</xdr:rowOff>
    </xdr:to>
    <xdr:sp macro="" textlink="">
      <xdr:nvSpPr>
        <xdr:cNvPr id="12" name="Ellips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0" y="8115300"/>
          <a:ext cx="295275" cy="276225"/>
        </a:xfrm>
        <a:prstGeom prst="ellipse">
          <a:avLst/>
        </a:prstGeom>
        <a:solidFill>
          <a:srgbClr val="4BACC6"/>
        </a:solidFill>
        <a:ln w="158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fr-CA" sz="1100"/>
        </a:p>
      </xdr:txBody>
    </xdr:sp>
    <xdr:clientData/>
  </xdr:twoCellAnchor>
  <xdr:twoCellAnchor>
    <xdr:from>
      <xdr:col>8</xdr:col>
      <xdr:colOff>304800</xdr:colOff>
      <xdr:row>31</xdr:row>
      <xdr:rowOff>47626</xdr:rowOff>
    </xdr:from>
    <xdr:to>
      <xdr:col>10</xdr:col>
      <xdr:colOff>0</xdr:colOff>
      <xdr:row>31</xdr:row>
      <xdr:rowOff>323852</xdr:rowOff>
    </xdr:to>
    <xdr:sp macro="" textlink="">
      <xdr:nvSpPr>
        <xdr:cNvPr id="13" name="Organigramme : Fusion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0800000" flipV="1">
          <a:off x="2895600" y="7743826"/>
          <a:ext cx="342900" cy="276226"/>
        </a:xfrm>
        <a:prstGeom prst="flowChartMerg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fr-CA" sz="10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19050</xdr:colOff>
      <xdr:row>32</xdr:row>
      <xdr:rowOff>95250</xdr:rowOff>
    </xdr:from>
    <xdr:to>
      <xdr:col>15</xdr:col>
      <xdr:colOff>285750</xdr:colOff>
      <xdr:row>32</xdr:row>
      <xdr:rowOff>314324</xdr:rowOff>
    </xdr:to>
    <xdr:sp macro="" textlink="">
      <xdr:nvSpPr>
        <xdr:cNvPr id="14" name="Pentagone régulier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876800" y="8134350"/>
          <a:ext cx="266700" cy="219074"/>
        </a:xfrm>
        <a:prstGeom prst="pentagon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4</xdr:col>
      <xdr:colOff>171450</xdr:colOff>
      <xdr:row>32</xdr:row>
      <xdr:rowOff>133350</xdr:rowOff>
    </xdr:from>
    <xdr:to>
      <xdr:col>4</xdr:col>
      <xdr:colOff>217169</xdr:colOff>
      <xdr:row>32</xdr:row>
      <xdr:rowOff>371475</xdr:rowOff>
    </xdr:to>
    <xdr:sp macro="" textlink="">
      <xdr:nvSpPr>
        <xdr:cNvPr id="15" name="Accolade ouvrant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466850" y="8172450"/>
          <a:ext cx="45719" cy="23812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9</xdr:col>
      <xdr:colOff>104775</xdr:colOff>
      <xdr:row>32</xdr:row>
      <xdr:rowOff>104775</xdr:rowOff>
    </xdr:from>
    <xdr:to>
      <xdr:col>9</xdr:col>
      <xdr:colOff>150494</xdr:colOff>
      <xdr:row>32</xdr:row>
      <xdr:rowOff>333375</xdr:rowOff>
    </xdr:to>
    <xdr:sp macro="" textlink="">
      <xdr:nvSpPr>
        <xdr:cNvPr id="16" name="Accolade fermant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019425" y="8143875"/>
          <a:ext cx="45719" cy="2286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oneCellAnchor>
    <xdr:from>
      <xdr:col>18</xdr:col>
      <xdr:colOff>0</xdr:colOff>
      <xdr:row>29</xdr:row>
      <xdr:rowOff>0</xdr:rowOff>
    </xdr:from>
    <xdr:ext cx="304800" cy="219075"/>
    <xdr:sp macro="" textlink="">
      <xdr:nvSpPr>
        <xdr:cNvPr id="23" name="Triangle isocè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5781675" y="7181850"/>
          <a:ext cx="304800" cy="219075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>
          <a:noAutofit/>
        </a:bodyPr>
        <a:lstStyle/>
        <a:p>
          <a:pPr algn="ctr"/>
          <a:r>
            <a:rPr lang="fr-CA" sz="1000">
              <a:solidFill>
                <a:schemeClr val="tx1"/>
              </a:solidFill>
            </a:rPr>
            <a:t>26</a:t>
          </a:r>
        </a:p>
      </xdr:txBody>
    </xdr:sp>
    <xdr:clientData/>
  </xdr:oneCellAnchor>
  <xdr:twoCellAnchor>
    <xdr:from>
      <xdr:col>15</xdr:col>
      <xdr:colOff>19708</xdr:colOff>
      <xdr:row>30</xdr:row>
      <xdr:rowOff>13138</xdr:rowOff>
    </xdr:from>
    <xdr:to>
      <xdr:col>15</xdr:col>
      <xdr:colOff>286408</xdr:colOff>
      <xdr:row>30</xdr:row>
      <xdr:rowOff>232212</xdr:rowOff>
    </xdr:to>
    <xdr:sp macro="" textlink="">
      <xdr:nvSpPr>
        <xdr:cNvPr id="31" name="Pentagone régulier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4801915" y="7482052"/>
          <a:ext cx="266700" cy="219074"/>
        </a:xfrm>
        <a:prstGeom prst="pentagon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15</xdr:col>
      <xdr:colOff>282794</xdr:colOff>
      <xdr:row>29</xdr:row>
      <xdr:rowOff>29232</xdr:rowOff>
    </xdr:from>
    <xdr:to>
      <xdr:col>16</xdr:col>
      <xdr:colOff>6634</xdr:colOff>
      <xdr:row>30</xdr:row>
      <xdr:rowOff>8211</xdr:rowOff>
    </xdr:to>
    <xdr:sp macro="" textlink="">
      <xdr:nvSpPr>
        <xdr:cNvPr id="32" name="Accolade fermant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5065001" y="7248525"/>
          <a:ext cx="45719" cy="2286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9</xdr:col>
      <xdr:colOff>321748</xdr:colOff>
      <xdr:row>7</xdr:row>
      <xdr:rowOff>7619</xdr:rowOff>
    </xdr:from>
    <xdr:to>
      <xdr:col>10</xdr:col>
      <xdr:colOff>32187</xdr:colOff>
      <xdr:row>7</xdr:row>
      <xdr:rowOff>226694</xdr:rowOff>
    </xdr:to>
    <xdr:sp macro="" textlink="">
      <xdr:nvSpPr>
        <xdr:cNvPr id="38" name="Accolade ouvrant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3179248" y="1892912"/>
          <a:ext cx="32318" cy="2190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20</xdr:col>
      <xdr:colOff>32406</xdr:colOff>
      <xdr:row>19</xdr:row>
      <xdr:rowOff>225136</xdr:rowOff>
    </xdr:to>
    <xdr:grpSp>
      <xdr:nvGrpSpPr>
        <xdr:cNvPr id="19" name="Groupe 18">
          <a:extLst>
            <a:ext uri="{FF2B5EF4-FFF2-40B4-BE49-F238E27FC236}">
              <a16:creationId xmlns:a16="http://schemas.microsoft.com/office/drawing/2014/main" id="{814BFE68-A741-40B1-BB27-99B9F303EEE4}"/>
            </a:ext>
          </a:extLst>
        </xdr:cNvPr>
        <xdr:cNvGrpSpPr/>
      </xdr:nvGrpSpPr>
      <xdr:grpSpPr>
        <a:xfrm>
          <a:off x="4799135" y="4799135"/>
          <a:ext cx="1644329" cy="225136"/>
          <a:chOff x="4762500" y="5165481"/>
          <a:chExt cx="1630146" cy="276863"/>
        </a:xfrm>
      </xdr:grpSpPr>
      <xdr:sp macro="" textlink="">
        <xdr:nvSpPr>
          <xdr:cNvPr id="20" name="Organigramme : Fusion 19">
            <a:extLst>
              <a:ext uri="{FF2B5EF4-FFF2-40B4-BE49-F238E27FC236}">
                <a16:creationId xmlns:a16="http://schemas.microsoft.com/office/drawing/2014/main" id="{AB37A2FA-2BC6-4266-A9BF-C578C1C3F659}"/>
              </a:ext>
            </a:extLst>
          </xdr:cNvPr>
          <xdr:cNvSpPr/>
        </xdr:nvSpPr>
        <xdr:spPr>
          <a:xfrm rot="10800000" flipV="1">
            <a:off x="4762500" y="5165481"/>
            <a:ext cx="340608" cy="276863"/>
          </a:xfrm>
          <a:prstGeom prst="flowChartMerge">
            <a:avLst/>
          </a:prstGeom>
          <a:solidFill>
            <a:srgbClr val="FFFF99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CA" sz="1000">
                <a:solidFill>
                  <a:schemeClr val="tx1"/>
                </a:solidFill>
              </a:rPr>
              <a:t>3</a:t>
            </a:r>
          </a:p>
        </xdr:txBody>
      </xdr:sp>
      <xdr:sp macro="" textlink="">
        <xdr:nvSpPr>
          <xdr:cNvPr id="21" name="Organigramme : Fusion 20">
            <a:extLst>
              <a:ext uri="{FF2B5EF4-FFF2-40B4-BE49-F238E27FC236}">
                <a16:creationId xmlns:a16="http://schemas.microsoft.com/office/drawing/2014/main" id="{C7534A0A-9BA9-4E27-A315-A98CD78D2D36}"/>
              </a:ext>
            </a:extLst>
          </xdr:cNvPr>
          <xdr:cNvSpPr/>
        </xdr:nvSpPr>
        <xdr:spPr>
          <a:xfrm rot="10800000" flipV="1">
            <a:off x="6052038" y="5165481"/>
            <a:ext cx="340608" cy="276863"/>
          </a:xfrm>
          <a:prstGeom prst="flowChartMerge">
            <a:avLst/>
          </a:prstGeom>
          <a:solidFill>
            <a:srgbClr val="FFFF99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CA" sz="1000">
                <a:solidFill>
                  <a:schemeClr val="tx1"/>
                </a:solidFill>
              </a:rPr>
              <a:t>7</a:t>
            </a:r>
          </a:p>
        </xdr:txBody>
      </xdr:sp>
      <xdr:sp macro="" textlink="">
        <xdr:nvSpPr>
          <xdr:cNvPr id="22" name="Organigramme : Fusion 21">
            <a:extLst>
              <a:ext uri="{FF2B5EF4-FFF2-40B4-BE49-F238E27FC236}">
                <a16:creationId xmlns:a16="http://schemas.microsoft.com/office/drawing/2014/main" id="{28F62DE2-1E18-4968-80CB-879501E3297B}"/>
              </a:ext>
            </a:extLst>
          </xdr:cNvPr>
          <xdr:cNvSpPr/>
        </xdr:nvSpPr>
        <xdr:spPr>
          <a:xfrm rot="10800000" flipV="1">
            <a:off x="5729654" y="5165481"/>
            <a:ext cx="340606" cy="276863"/>
          </a:xfrm>
          <a:prstGeom prst="flowChartMerge">
            <a:avLst/>
          </a:prstGeom>
          <a:solidFill>
            <a:srgbClr val="FFFF99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CA" sz="1000">
                <a:solidFill>
                  <a:schemeClr val="tx1"/>
                </a:solidFill>
              </a:rPr>
              <a:t>6</a:t>
            </a:r>
          </a:p>
        </xdr:txBody>
      </xdr:sp>
      <xdr:sp macro="" textlink="">
        <xdr:nvSpPr>
          <xdr:cNvPr id="26" name="Organigramme : Fusion 25">
            <a:extLst>
              <a:ext uri="{FF2B5EF4-FFF2-40B4-BE49-F238E27FC236}">
                <a16:creationId xmlns:a16="http://schemas.microsoft.com/office/drawing/2014/main" id="{5314F047-F471-4C17-992E-4FC30EA56566}"/>
              </a:ext>
            </a:extLst>
          </xdr:cNvPr>
          <xdr:cNvSpPr/>
        </xdr:nvSpPr>
        <xdr:spPr>
          <a:xfrm rot="10800000" flipV="1">
            <a:off x="5407269" y="5165481"/>
            <a:ext cx="340607" cy="276863"/>
          </a:xfrm>
          <a:prstGeom prst="flowChartMerge">
            <a:avLst/>
          </a:prstGeom>
          <a:solidFill>
            <a:srgbClr val="FFFF99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CA" sz="1000">
                <a:solidFill>
                  <a:schemeClr val="tx1"/>
                </a:solidFill>
              </a:rPr>
              <a:t>5</a:t>
            </a:r>
          </a:p>
        </xdr:txBody>
      </xdr:sp>
      <xdr:sp macro="" textlink="">
        <xdr:nvSpPr>
          <xdr:cNvPr id="33" name="Organigramme : Fusion 32">
            <a:extLst>
              <a:ext uri="{FF2B5EF4-FFF2-40B4-BE49-F238E27FC236}">
                <a16:creationId xmlns:a16="http://schemas.microsoft.com/office/drawing/2014/main" id="{28559863-BC7D-4F7D-BB7F-B17F82DD2AAA}"/>
              </a:ext>
            </a:extLst>
          </xdr:cNvPr>
          <xdr:cNvSpPr/>
        </xdr:nvSpPr>
        <xdr:spPr>
          <a:xfrm rot="10800000" flipV="1">
            <a:off x="5084885" y="5165481"/>
            <a:ext cx="340606" cy="276863"/>
          </a:xfrm>
          <a:prstGeom prst="flowChartMerge">
            <a:avLst/>
          </a:prstGeom>
          <a:solidFill>
            <a:srgbClr val="FFFF99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CA" sz="1000">
                <a:solidFill>
                  <a:schemeClr val="tx1"/>
                </a:solidFill>
              </a:rPr>
              <a:t>4</a:t>
            </a:r>
          </a:p>
        </xdr:txBody>
      </xdr:sp>
    </xdr:grpSp>
    <xdr:clientData/>
  </xdr:twoCellAnchor>
  <xdr:twoCellAnchor>
    <xdr:from>
      <xdr:col>10</xdr:col>
      <xdr:colOff>56882</xdr:colOff>
      <xdr:row>7</xdr:row>
      <xdr:rowOff>23887</xdr:rowOff>
    </xdr:from>
    <xdr:to>
      <xdr:col>10</xdr:col>
      <xdr:colOff>303138</xdr:colOff>
      <xdr:row>7</xdr:row>
      <xdr:rowOff>237619</xdr:rowOff>
    </xdr:to>
    <xdr:sp macro="" textlink="">
      <xdr:nvSpPr>
        <xdr:cNvPr id="34" name="Ellipse 33">
          <a:extLst>
            <a:ext uri="{FF2B5EF4-FFF2-40B4-BE49-F238E27FC236}">
              <a16:creationId xmlns:a16="http://schemas.microsoft.com/office/drawing/2014/main" id="{2DA1ECC8-1549-442E-AC98-23B645C0AD72}"/>
            </a:ext>
          </a:extLst>
        </xdr:cNvPr>
        <xdr:cNvSpPr/>
      </xdr:nvSpPr>
      <xdr:spPr>
        <a:xfrm>
          <a:off x="3260746" y="1894251"/>
          <a:ext cx="246256" cy="213732"/>
        </a:xfrm>
        <a:prstGeom prst="ellipse">
          <a:avLst/>
        </a:prstGeom>
        <a:solidFill>
          <a:srgbClr val="800000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36000" rIns="0" bIns="0" rtlCol="0" anchor="ctr"/>
        <a:lstStyle/>
        <a:p>
          <a:pPr algn="ctr"/>
          <a:r>
            <a:rPr lang="fr-CA" sz="1000"/>
            <a:t>28</a:t>
          </a:r>
        </a:p>
      </xdr:txBody>
    </xdr:sp>
    <xdr:clientData/>
  </xdr:twoCellAnchor>
  <xdr:twoCellAnchor>
    <xdr:from>
      <xdr:col>11</xdr:col>
      <xdr:colOff>43295</xdr:colOff>
      <xdr:row>7</xdr:row>
      <xdr:rowOff>25977</xdr:rowOff>
    </xdr:from>
    <xdr:to>
      <xdr:col>11</xdr:col>
      <xdr:colOff>289551</xdr:colOff>
      <xdr:row>7</xdr:row>
      <xdr:rowOff>239709</xdr:rowOff>
    </xdr:to>
    <xdr:sp macro="" textlink="">
      <xdr:nvSpPr>
        <xdr:cNvPr id="35" name="Ellipse 34">
          <a:extLst>
            <a:ext uri="{FF2B5EF4-FFF2-40B4-BE49-F238E27FC236}">
              <a16:creationId xmlns:a16="http://schemas.microsoft.com/office/drawing/2014/main" id="{E0EDA52A-15A7-449B-9999-27E41B518FED}"/>
            </a:ext>
          </a:extLst>
        </xdr:cNvPr>
        <xdr:cNvSpPr/>
      </xdr:nvSpPr>
      <xdr:spPr>
        <a:xfrm>
          <a:off x="3571875" y="1896341"/>
          <a:ext cx="246256" cy="213732"/>
        </a:xfrm>
        <a:prstGeom prst="ellipse">
          <a:avLst/>
        </a:prstGeom>
        <a:solidFill>
          <a:srgbClr val="800000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36000" rIns="0" bIns="0" rtlCol="0" anchor="ctr"/>
        <a:lstStyle/>
        <a:p>
          <a:pPr algn="ctr"/>
          <a:r>
            <a:rPr lang="fr-CA" sz="1000"/>
            <a:t>29</a:t>
          </a:r>
        </a:p>
      </xdr:txBody>
    </xdr:sp>
    <xdr:clientData/>
  </xdr:twoCellAnchor>
  <xdr:oneCellAnchor>
    <xdr:from>
      <xdr:col>11</xdr:col>
      <xdr:colOff>324714</xdr:colOff>
      <xdr:row>6</xdr:row>
      <xdr:rowOff>0</xdr:rowOff>
    </xdr:from>
    <xdr:ext cx="316057" cy="249116"/>
    <xdr:sp macro="" textlink="">
      <xdr:nvSpPr>
        <xdr:cNvPr id="36" name="Triangle isocèle 35">
          <a:extLst>
            <a:ext uri="{FF2B5EF4-FFF2-40B4-BE49-F238E27FC236}">
              <a16:creationId xmlns:a16="http://schemas.microsoft.com/office/drawing/2014/main" id="{706B676C-4799-478A-A795-4D73C9C847F8}"/>
            </a:ext>
          </a:extLst>
        </xdr:cNvPr>
        <xdr:cNvSpPr/>
      </xdr:nvSpPr>
      <xdr:spPr>
        <a:xfrm>
          <a:off x="3853294" y="1623580"/>
          <a:ext cx="316057" cy="249116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lang="fr-CA" sz="1100">
              <a:solidFill>
                <a:schemeClr val="tx1"/>
              </a:solidFill>
            </a:rPr>
            <a:t>23</a:t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324716" cy="249116"/>
    <xdr:sp macro="" textlink="">
      <xdr:nvSpPr>
        <xdr:cNvPr id="37" name="Triangle isocèle 36">
          <a:extLst>
            <a:ext uri="{FF2B5EF4-FFF2-40B4-BE49-F238E27FC236}">
              <a16:creationId xmlns:a16="http://schemas.microsoft.com/office/drawing/2014/main" id="{8B4A2EEA-2DDC-480B-AC3E-722E6A0F861B}"/>
            </a:ext>
          </a:extLst>
        </xdr:cNvPr>
        <xdr:cNvSpPr/>
      </xdr:nvSpPr>
      <xdr:spPr>
        <a:xfrm>
          <a:off x="2554432" y="1870364"/>
          <a:ext cx="324716" cy="249116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lang="fr-CA" sz="1100">
              <a:solidFill>
                <a:schemeClr val="tx1"/>
              </a:solidFill>
            </a:rPr>
            <a:t>26</a:t>
          </a:r>
        </a:p>
      </xdr:txBody>
    </xdr:sp>
    <xdr:clientData/>
  </xdr:oneCellAnchor>
  <xdr:oneCellAnchor>
    <xdr:from>
      <xdr:col>8</xdr:col>
      <xdr:colOff>324715</xdr:colOff>
      <xdr:row>7</xdr:row>
      <xdr:rowOff>0</xdr:rowOff>
    </xdr:from>
    <xdr:ext cx="333375" cy="249116"/>
    <xdr:sp macro="" textlink="">
      <xdr:nvSpPr>
        <xdr:cNvPr id="39" name="Triangle isocèle 38">
          <a:extLst>
            <a:ext uri="{FF2B5EF4-FFF2-40B4-BE49-F238E27FC236}">
              <a16:creationId xmlns:a16="http://schemas.microsoft.com/office/drawing/2014/main" id="{35A27FD9-525A-49E8-8CF5-2FA420BEB63A}"/>
            </a:ext>
          </a:extLst>
        </xdr:cNvPr>
        <xdr:cNvSpPr/>
      </xdr:nvSpPr>
      <xdr:spPr>
        <a:xfrm>
          <a:off x="2879147" y="1870364"/>
          <a:ext cx="333375" cy="249116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lang="fr-CA" sz="1100">
              <a:solidFill>
                <a:schemeClr val="tx1"/>
              </a:solidFill>
            </a:rPr>
            <a:t>27</a:t>
          </a:r>
        </a:p>
      </xdr:txBody>
    </xdr:sp>
    <xdr:clientData/>
  </xdr:oneCellAnchor>
  <xdr:twoCellAnchor>
    <xdr:from>
      <xdr:col>19</xdr:col>
      <xdr:colOff>0</xdr:colOff>
      <xdr:row>10</xdr:row>
      <xdr:rowOff>0</xdr:rowOff>
    </xdr:from>
    <xdr:to>
      <xdr:col>19</xdr:col>
      <xdr:colOff>317046</xdr:colOff>
      <xdr:row>11</xdr:row>
      <xdr:rowOff>52238</xdr:rowOff>
    </xdr:to>
    <xdr:grpSp>
      <xdr:nvGrpSpPr>
        <xdr:cNvPr id="40" name="Groupe 39">
          <a:extLst>
            <a:ext uri="{FF2B5EF4-FFF2-40B4-BE49-F238E27FC236}">
              <a16:creationId xmlns:a16="http://schemas.microsoft.com/office/drawing/2014/main" id="{D76E500C-F6CF-4F62-965F-55FCECC8DDF8}"/>
            </a:ext>
          </a:extLst>
        </xdr:cNvPr>
        <xdr:cNvGrpSpPr/>
      </xdr:nvGrpSpPr>
      <xdr:grpSpPr>
        <a:xfrm>
          <a:off x="6088673" y="2586404"/>
          <a:ext cx="317046" cy="301353"/>
          <a:chOff x="6708913" y="3163957"/>
          <a:chExt cx="317046" cy="300717"/>
        </a:xfrm>
      </xdr:grpSpPr>
      <xdr:sp macro="" textlink="">
        <xdr:nvSpPr>
          <xdr:cNvPr id="41" name="Ellipse 40">
            <a:extLst>
              <a:ext uri="{FF2B5EF4-FFF2-40B4-BE49-F238E27FC236}">
                <a16:creationId xmlns:a16="http://schemas.microsoft.com/office/drawing/2014/main" id="{508B3736-DCBF-400C-ACA5-50E4D34F78A2}"/>
              </a:ext>
            </a:extLst>
          </xdr:cNvPr>
          <xdr:cNvSpPr/>
        </xdr:nvSpPr>
        <xdr:spPr>
          <a:xfrm>
            <a:off x="6708913" y="3163957"/>
            <a:ext cx="317046" cy="300717"/>
          </a:xfrm>
          <a:prstGeom prst="ellipse">
            <a:avLst/>
          </a:prstGeom>
          <a:solidFill>
            <a:srgbClr val="4BACC6"/>
          </a:solidFill>
          <a:ln w="15875">
            <a:solidFill>
              <a:schemeClr val="tx1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endParaRPr lang="fr-CA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2" name="Triangle isocèle 41">
            <a:extLst>
              <a:ext uri="{FF2B5EF4-FFF2-40B4-BE49-F238E27FC236}">
                <a16:creationId xmlns:a16="http://schemas.microsoft.com/office/drawing/2014/main" id="{04EB0186-50D9-4985-9967-55B95C9D3DCF}"/>
              </a:ext>
            </a:extLst>
          </xdr:cNvPr>
          <xdr:cNvSpPr/>
        </xdr:nvSpPr>
        <xdr:spPr>
          <a:xfrm>
            <a:off x="6718438" y="3176203"/>
            <a:ext cx="304800" cy="219075"/>
          </a:xfrm>
          <a:prstGeom prst="triangle">
            <a:avLst/>
          </a:prstGeom>
          <a:solidFill>
            <a:srgbClr val="FFFF99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lIns="0" tIns="0" rIns="0" bIns="36000" rtlCol="0" anchor="ctr">
            <a:noAutofit/>
          </a:bodyPr>
          <a:lstStyle/>
          <a:p>
            <a:pPr algn="ctr"/>
            <a:r>
              <a:rPr lang="fr-CA" sz="1000">
                <a:solidFill>
                  <a:schemeClr val="tx1"/>
                </a:solidFill>
              </a:rPr>
              <a:t>6</a:t>
            </a:r>
          </a:p>
        </xdr:txBody>
      </xdr:sp>
    </xdr:grpSp>
    <xdr:clientData/>
  </xdr:twoCellAnchor>
  <xdr:oneCellAnchor>
    <xdr:from>
      <xdr:col>17</xdr:col>
      <xdr:colOff>0</xdr:colOff>
      <xdr:row>29</xdr:row>
      <xdr:rowOff>0</xdr:rowOff>
    </xdr:from>
    <xdr:ext cx="304800" cy="219075"/>
    <xdr:sp macro="" textlink="">
      <xdr:nvSpPr>
        <xdr:cNvPr id="43" name="Triangle isocèle 42">
          <a:extLst>
            <a:ext uri="{FF2B5EF4-FFF2-40B4-BE49-F238E27FC236}">
              <a16:creationId xmlns:a16="http://schemas.microsoft.com/office/drawing/2014/main" id="{93FCC3E5-6B33-41C8-A798-AB8D80320B17}"/>
            </a:ext>
          </a:extLst>
        </xdr:cNvPr>
        <xdr:cNvSpPr/>
      </xdr:nvSpPr>
      <xdr:spPr>
        <a:xfrm>
          <a:off x="5423297" y="7239000"/>
          <a:ext cx="304800" cy="219075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>
          <a:noAutofit/>
        </a:bodyPr>
        <a:lstStyle/>
        <a:p>
          <a:pPr algn="ctr"/>
          <a:r>
            <a:rPr lang="fr-CA" sz="1000">
              <a:solidFill>
                <a:schemeClr val="tx1"/>
              </a:solidFill>
            </a:rPr>
            <a:t>25</a:t>
          </a:r>
        </a:p>
      </xdr:txBody>
    </xdr:sp>
    <xdr:clientData/>
  </xdr:oneCellAnchor>
  <xdr:oneCellAnchor>
    <xdr:from>
      <xdr:col>18</xdr:col>
      <xdr:colOff>321468</xdr:colOff>
      <xdr:row>29</xdr:row>
      <xdr:rowOff>0</xdr:rowOff>
    </xdr:from>
    <xdr:ext cx="304800" cy="219075"/>
    <xdr:sp macro="" textlink="">
      <xdr:nvSpPr>
        <xdr:cNvPr id="44" name="Triangle isocèle 43">
          <a:extLst>
            <a:ext uri="{FF2B5EF4-FFF2-40B4-BE49-F238E27FC236}">
              <a16:creationId xmlns:a16="http://schemas.microsoft.com/office/drawing/2014/main" id="{07CAD609-910E-4AC7-A056-68205B7DF9D0}"/>
            </a:ext>
          </a:extLst>
        </xdr:cNvPr>
        <xdr:cNvSpPr/>
      </xdr:nvSpPr>
      <xdr:spPr>
        <a:xfrm>
          <a:off x="6066234" y="7239000"/>
          <a:ext cx="304800" cy="219075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>
          <a:noAutofit/>
        </a:bodyPr>
        <a:lstStyle/>
        <a:p>
          <a:pPr algn="ctr"/>
          <a:r>
            <a:rPr lang="fr-CA" sz="1000">
              <a:solidFill>
                <a:schemeClr val="tx1"/>
              </a:solidFill>
            </a:rPr>
            <a:t>27</a:t>
          </a:r>
        </a:p>
      </xdr:txBody>
    </xdr:sp>
    <xdr:clientData/>
  </xdr:oneCellAnchor>
  <xdr:oneCellAnchor>
    <xdr:from>
      <xdr:col>19</xdr:col>
      <xdr:colOff>0</xdr:colOff>
      <xdr:row>5</xdr:row>
      <xdr:rowOff>0</xdr:rowOff>
    </xdr:from>
    <xdr:ext cx="300404" cy="249116"/>
    <xdr:sp macro="" textlink="">
      <xdr:nvSpPr>
        <xdr:cNvPr id="29" name="Triangle isocèle 28">
          <a:extLst>
            <a:ext uri="{FF2B5EF4-FFF2-40B4-BE49-F238E27FC236}">
              <a16:creationId xmlns:a16="http://schemas.microsoft.com/office/drawing/2014/main" id="{F6899F50-B93E-4F10-A4AD-C89B7F2C388F}"/>
            </a:ext>
          </a:extLst>
        </xdr:cNvPr>
        <xdr:cNvSpPr/>
      </xdr:nvSpPr>
      <xdr:spPr>
        <a:xfrm>
          <a:off x="6046770" y="1380590"/>
          <a:ext cx="300404" cy="249116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lang="fr-CA" sz="1100">
              <a:solidFill>
                <a:schemeClr val="tx1"/>
              </a:solidFill>
            </a:rPr>
            <a:t>20</a:t>
          </a: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300404" cy="249116"/>
    <xdr:sp macro="" textlink="">
      <xdr:nvSpPr>
        <xdr:cNvPr id="30" name="Triangle isocèle 29">
          <a:extLst>
            <a:ext uri="{FF2B5EF4-FFF2-40B4-BE49-F238E27FC236}">
              <a16:creationId xmlns:a16="http://schemas.microsoft.com/office/drawing/2014/main" id="{AFF189DD-BC39-4829-A810-C732A8990363}"/>
            </a:ext>
          </a:extLst>
        </xdr:cNvPr>
        <xdr:cNvSpPr/>
      </xdr:nvSpPr>
      <xdr:spPr>
        <a:xfrm>
          <a:off x="3810000" y="3306994"/>
          <a:ext cx="300404" cy="249116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lang="fr-CA" sz="1100">
              <a:solidFill>
                <a:schemeClr val="tx1"/>
              </a:solidFill>
            </a:rPr>
            <a:t>22</a:t>
          </a:r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300404" cy="249116"/>
    <xdr:sp macro="" textlink="">
      <xdr:nvSpPr>
        <xdr:cNvPr id="45" name="Triangle isocèle 44">
          <a:extLst>
            <a:ext uri="{FF2B5EF4-FFF2-40B4-BE49-F238E27FC236}">
              <a16:creationId xmlns:a16="http://schemas.microsoft.com/office/drawing/2014/main" id="{D75B84BC-967C-4F3B-96DC-85CEBA5C7C03}"/>
            </a:ext>
          </a:extLst>
        </xdr:cNvPr>
        <xdr:cNvSpPr/>
      </xdr:nvSpPr>
      <xdr:spPr>
        <a:xfrm>
          <a:off x="3810000" y="4751798"/>
          <a:ext cx="300404" cy="249116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lang="fr-CA" sz="1100">
              <a:solidFill>
                <a:schemeClr val="tx1"/>
              </a:solidFill>
            </a:rPr>
            <a:t>7</a:t>
          </a:r>
        </a:p>
      </xdr:txBody>
    </xdr:sp>
    <xdr:clientData/>
  </xdr:oneCellAnchor>
  <xdr:oneCellAnchor>
    <xdr:from>
      <xdr:col>19</xdr:col>
      <xdr:colOff>0</xdr:colOff>
      <xdr:row>22</xdr:row>
      <xdr:rowOff>0</xdr:rowOff>
    </xdr:from>
    <xdr:ext cx="300404" cy="249116"/>
    <xdr:sp macro="" textlink="">
      <xdr:nvSpPr>
        <xdr:cNvPr id="46" name="Triangle isocèle 45">
          <a:extLst>
            <a:ext uri="{FF2B5EF4-FFF2-40B4-BE49-F238E27FC236}">
              <a16:creationId xmlns:a16="http://schemas.microsoft.com/office/drawing/2014/main" id="{29A4551F-C362-4B72-A926-30A1FE65C488}"/>
            </a:ext>
          </a:extLst>
        </xdr:cNvPr>
        <xdr:cNvSpPr/>
      </xdr:nvSpPr>
      <xdr:spPr>
        <a:xfrm>
          <a:off x="6046770" y="5490253"/>
          <a:ext cx="300404" cy="249116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lang="fr-CA" sz="1100">
              <a:solidFill>
                <a:schemeClr val="tx1"/>
              </a:solidFill>
            </a:rPr>
            <a:t>28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32</xdr:row>
      <xdr:rowOff>38100</xdr:rowOff>
    </xdr:from>
    <xdr:ext cx="365857" cy="295275"/>
    <xdr:sp macro="" textlink="">
      <xdr:nvSpPr>
        <xdr:cNvPr id="2" name="Triangle isocèle 1">
          <a:extLst>
            <a:ext uri="{FF2B5EF4-FFF2-40B4-BE49-F238E27FC236}">
              <a16:creationId xmlns:a16="http://schemas.microsoft.com/office/drawing/2014/main" id="{8C829C91-C5C4-423F-B51E-9FAFA007AE2F}"/>
            </a:ext>
          </a:extLst>
        </xdr:cNvPr>
        <xdr:cNvSpPr/>
      </xdr:nvSpPr>
      <xdr:spPr>
        <a:xfrm>
          <a:off x="1304925" y="7715250"/>
          <a:ext cx="365857" cy="295275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endParaRPr lang="fr-CA" sz="1100">
            <a:solidFill>
              <a:schemeClr val="tx1"/>
            </a:solidFill>
          </a:endParaRPr>
        </a:p>
        <a:p>
          <a:pPr algn="ctr"/>
          <a:endParaRPr lang="fr-CA" sz="1100">
            <a:solidFill>
              <a:schemeClr val="tx1"/>
            </a:solidFill>
          </a:endParaRPr>
        </a:p>
      </xdr:txBody>
    </xdr:sp>
    <xdr:clientData/>
  </xdr:oneCellAnchor>
  <xdr:twoCellAnchor>
    <xdr:from>
      <xdr:col>15</xdr:col>
      <xdr:colOff>9525</xdr:colOff>
      <xdr:row>32</xdr:row>
      <xdr:rowOff>57150</xdr:rowOff>
    </xdr:from>
    <xdr:to>
      <xdr:col>15</xdr:col>
      <xdr:colOff>304800</xdr:colOff>
      <xdr:row>32</xdr:row>
      <xdr:rowOff>276225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F3618426-0B0F-4B36-8F13-4C0EDC4D8AA0}"/>
            </a:ext>
          </a:extLst>
        </xdr:cNvPr>
        <xdr:cNvSpPr/>
      </xdr:nvSpPr>
      <xdr:spPr>
        <a:xfrm>
          <a:off x="4819650" y="7734300"/>
          <a:ext cx="295275" cy="219075"/>
        </a:xfrm>
        <a:prstGeom prst="ellipse">
          <a:avLst/>
        </a:prstGeom>
        <a:solidFill>
          <a:srgbClr val="800000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36000" rIns="0" bIns="0" rtlCol="0" anchor="ctr"/>
        <a:lstStyle/>
        <a:p>
          <a:pPr algn="ctr"/>
          <a:endParaRPr lang="fr-CA" sz="1100"/>
        </a:p>
      </xdr:txBody>
    </xdr:sp>
    <xdr:clientData/>
  </xdr:twoCellAnchor>
  <xdr:twoCellAnchor>
    <xdr:from>
      <xdr:col>0</xdr:col>
      <xdr:colOff>0</xdr:colOff>
      <xdr:row>33</xdr:row>
      <xdr:rowOff>76200</xdr:rowOff>
    </xdr:from>
    <xdr:to>
      <xdr:col>0</xdr:col>
      <xdr:colOff>295275</xdr:colOff>
      <xdr:row>33</xdr:row>
      <xdr:rowOff>352425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7056318C-9BF9-4654-887F-913A839211C1}"/>
            </a:ext>
          </a:extLst>
        </xdr:cNvPr>
        <xdr:cNvSpPr/>
      </xdr:nvSpPr>
      <xdr:spPr>
        <a:xfrm>
          <a:off x="0" y="8096250"/>
          <a:ext cx="295275" cy="276225"/>
        </a:xfrm>
        <a:prstGeom prst="ellipse">
          <a:avLst/>
        </a:prstGeom>
        <a:solidFill>
          <a:srgbClr val="4BACC6"/>
        </a:solidFill>
        <a:ln w="158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fr-CA" sz="1100"/>
        </a:p>
      </xdr:txBody>
    </xdr:sp>
    <xdr:clientData/>
  </xdr:twoCellAnchor>
  <xdr:twoCellAnchor>
    <xdr:from>
      <xdr:col>8</xdr:col>
      <xdr:colOff>304800</xdr:colOff>
      <xdr:row>32</xdr:row>
      <xdr:rowOff>47626</xdr:rowOff>
    </xdr:from>
    <xdr:to>
      <xdr:col>10</xdr:col>
      <xdr:colOff>0</xdr:colOff>
      <xdr:row>32</xdr:row>
      <xdr:rowOff>323852</xdr:rowOff>
    </xdr:to>
    <xdr:sp macro="" textlink="">
      <xdr:nvSpPr>
        <xdr:cNvPr id="5" name="Organigramme : Fusion 4">
          <a:extLst>
            <a:ext uri="{FF2B5EF4-FFF2-40B4-BE49-F238E27FC236}">
              <a16:creationId xmlns:a16="http://schemas.microsoft.com/office/drawing/2014/main" id="{5589ACEF-2F74-4808-BBA6-9AC0CD91689F}"/>
            </a:ext>
          </a:extLst>
        </xdr:cNvPr>
        <xdr:cNvSpPr/>
      </xdr:nvSpPr>
      <xdr:spPr>
        <a:xfrm rot="10800000" flipV="1">
          <a:off x="2857500" y="7724776"/>
          <a:ext cx="342900" cy="276226"/>
        </a:xfrm>
        <a:prstGeom prst="flowChartMerg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fr-CA" sz="10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19050</xdr:colOff>
      <xdr:row>33</xdr:row>
      <xdr:rowOff>95250</xdr:rowOff>
    </xdr:from>
    <xdr:to>
      <xdr:col>15</xdr:col>
      <xdr:colOff>285750</xdr:colOff>
      <xdr:row>33</xdr:row>
      <xdr:rowOff>314324</xdr:rowOff>
    </xdr:to>
    <xdr:sp macro="" textlink="">
      <xdr:nvSpPr>
        <xdr:cNvPr id="6" name="Pentagone régulier 13">
          <a:extLst>
            <a:ext uri="{FF2B5EF4-FFF2-40B4-BE49-F238E27FC236}">
              <a16:creationId xmlns:a16="http://schemas.microsoft.com/office/drawing/2014/main" id="{BA68A9FB-09F2-475D-B6D2-E23D3DB2AF7E}"/>
            </a:ext>
          </a:extLst>
        </xdr:cNvPr>
        <xdr:cNvSpPr/>
      </xdr:nvSpPr>
      <xdr:spPr>
        <a:xfrm>
          <a:off x="4829175" y="8115300"/>
          <a:ext cx="266700" cy="219074"/>
        </a:xfrm>
        <a:prstGeom prst="pentagon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4</xdr:col>
      <xdr:colOff>171450</xdr:colOff>
      <xdr:row>33</xdr:row>
      <xdr:rowOff>133350</xdr:rowOff>
    </xdr:from>
    <xdr:to>
      <xdr:col>4</xdr:col>
      <xdr:colOff>217169</xdr:colOff>
      <xdr:row>33</xdr:row>
      <xdr:rowOff>371475</xdr:rowOff>
    </xdr:to>
    <xdr:sp macro="" textlink="">
      <xdr:nvSpPr>
        <xdr:cNvPr id="7" name="Accolade ouvrante 6">
          <a:extLst>
            <a:ext uri="{FF2B5EF4-FFF2-40B4-BE49-F238E27FC236}">
              <a16:creationId xmlns:a16="http://schemas.microsoft.com/office/drawing/2014/main" id="{2F864958-5727-4C05-82E3-BACB387CE427}"/>
            </a:ext>
          </a:extLst>
        </xdr:cNvPr>
        <xdr:cNvSpPr/>
      </xdr:nvSpPr>
      <xdr:spPr>
        <a:xfrm>
          <a:off x="1466850" y="8153400"/>
          <a:ext cx="45719" cy="2190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9</xdr:col>
      <xdr:colOff>104775</xdr:colOff>
      <xdr:row>33</xdr:row>
      <xdr:rowOff>104775</xdr:rowOff>
    </xdr:from>
    <xdr:to>
      <xdr:col>9</xdr:col>
      <xdr:colOff>150494</xdr:colOff>
      <xdr:row>33</xdr:row>
      <xdr:rowOff>333375</xdr:rowOff>
    </xdr:to>
    <xdr:sp macro="" textlink="">
      <xdr:nvSpPr>
        <xdr:cNvPr id="8" name="Accolade fermante 7">
          <a:extLst>
            <a:ext uri="{FF2B5EF4-FFF2-40B4-BE49-F238E27FC236}">
              <a16:creationId xmlns:a16="http://schemas.microsoft.com/office/drawing/2014/main" id="{0198E45D-4615-43C9-9AA5-7C93EA9E782E}"/>
            </a:ext>
          </a:extLst>
        </xdr:cNvPr>
        <xdr:cNvSpPr/>
      </xdr:nvSpPr>
      <xdr:spPr>
        <a:xfrm>
          <a:off x="2981325" y="8124825"/>
          <a:ext cx="45719" cy="2286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oneCellAnchor>
    <xdr:from>
      <xdr:col>18</xdr:col>
      <xdr:colOff>0</xdr:colOff>
      <xdr:row>29</xdr:row>
      <xdr:rowOff>0</xdr:rowOff>
    </xdr:from>
    <xdr:ext cx="304800" cy="219075"/>
    <xdr:sp macro="" textlink="">
      <xdr:nvSpPr>
        <xdr:cNvPr id="9" name="Triangle isocèle 8">
          <a:extLst>
            <a:ext uri="{FF2B5EF4-FFF2-40B4-BE49-F238E27FC236}">
              <a16:creationId xmlns:a16="http://schemas.microsoft.com/office/drawing/2014/main" id="{5458A2A9-EEF7-431C-878F-7A061EBB1ED1}"/>
            </a:ext>
          </a:extLst>
        </xdr:cNvPr>
        <xdr:cNvSpPr/>
      </xdr:nvSpPr>
      <xdr:spPr>
        <a:xfrm>
          <a:off x="5781675" y="7181850"/>
          <a:ext cx="304800" cy="219075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>
          <a:noAutofit/>
        </a:bodyPr>
        <a:lstStyle/>
        <a:p>
          <a:pPr algn="ctr"/>
          <a:r>
            <a:rPr lang="fr-CA" sz="1000">
              <a:solidFill>
                <a:schemeClr val="tx1"/>
              </a:solidFill>
            </a:rPr>
            <a:t>25</a:t>
          </a:r>
        </a:p>
      </xdr:txBody>
    </xdr:sp>
    <xdr:clientData/>
  </xdr:oneCellAnchor>
  <xdr:twoCellAnchor>
    <xdr:from>
      <xdr:col>15</xdr:col>
      <xdr:colOff>19708</xdr:colOff>
      <xdr:row>30</xdr:row>
      <xdr:rowOff>13138</xdr:rowOff>
    </xdr:from>
    <xdr:to>
      <xdr:col>15</xdr:col>
      <xdr:colOff>286408</xdr:colOff>
      <xdr:row>30</xdr:row>
      <xdr:rowOff>232212</xdr:rowOff>
    </xdr:to>
    <xdr:sp macro="" textlink="">
      <xdr:nvSpPr>
        <xdr:cNvPr id="10" name="Pentagone régulier 30">
          <a:extLst>
            <a:ext uri="{FF2B5EF4-FFF2-40B4-BE49-F238E27FC236}">
              <a16:creationId xmlns:a16="http://schemas.microsoft.com/office/drawing/2014/main" id="{D50DA266-2480-4540-A8C6-2E232A051CA5}"/>
            </a:ext>
          </a:extLst>
        </xdr:cNvPr>
        <xdr:cNvSpPr/>
      </xdr:nvSpPr>
      <xdr:spPr>
        <a:xfrm>
          <a:off x="4801915" y="7514897"/>
          <a:ext cx="266700" cy="219074"/>
        </a:xfrm>
        <a:prstGeom prst="pentagon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15</xdr:col>
      <xdr:colOff>293438</xdr:colOff>
      <xdr:row>29</xdr:row>
      <xdr:rowOff>9525</xdr:rowOff>
    </xdr:from>
    <xdr:to>
      <xdr:col>16</xdr:col>
      <xdr:colOff>17832</xdr:colOff>
      <xdr:row>29</xdr:row>
      <xdr:rowOff>238125</xdr:rowOff>
    </xdr:to>
    <xdr:sp macro="" textlink="">
      <xdr:nvSpPr>
        <xdr:cNvPr id="11" name="Accolade fermante 10">
          <a:extLst>
            <a:ext uri="{FF2B5EF4-FFF2-40B4-BE49-F238E27FC236}">
              <a16:creationId xmlns:a16="http://schemas.microsoft.com/office/drawing/2014/main" id="{FB71A7F6-2999-41CA-896C-18A6CDE013E3}"/>
            </a:ext>
          </a:extLst>
        </xdr:cNvPr>
        <xdr:cNvSpPr/>
      </xdr:nvSpPr>
      <xdr:spPr>
        <a:xfrm>
          <a:off x="5073152" y="7204917"/>
          <a:ext cx="45719" cy="2286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16</xdr:col>
      <xdr:colOff>19708</xdr:colOff>
      <xdr:row>30</xdr:row>
      <xdr:rowOff>13138</xdr:rowOff>
    </xdr:from>
    <xdr:to>
      <xdr:col>16</xdr:col>
      <xdr:colOff>286408</xdr:colOff>
      <xdr:row>30</xdr:row>
      <xdr:rowOff>232212</xdr:rowOff>
    </xdr:to>
    <xdr:sp macro="" textlink="">
      <xdr:nvSpPr>
        <xdr:cNvPr id="13" name="Pentagone régulier 30">
          <a:extLst>
            <a:ext uri="{FF2B5EF4-FFF2-40B4-BE49-F238E27FC236}">
              <a16:creationId xmlns:a16="http://schemas.microsoft.com/office/drawing/2014/main" id="{0AE768D2-0138-4921-A71A-90E635614A75}"/>
            </a:ext>
          </a:extLst>
        </xdr:cNvPr>
        <xdr:cNvSpPr/>
      </xdr:nvSpPr>
      <xdr:spPr>
        <a:xfrm>
          <a:off x="4801915" y="7514897"/>
          <a:ext cx="266700" cy="219074"/>
        </a:xfrm>
        <a:prstGeom prst="pentagon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45719</xdr:colOff>
      <xdr:row>7</xdr:row>
      <xdr:rowOff>219075</xdr:rowOff>
    </xdr:to>
    <xdr:sp macro="" textlink="">
      <xdr:nvSpPr>
        <xdr:cNvPr id="14" name="Accolade ouvrante 13">
          <a:extLst>
            <a:ext uri="{FF2B5EF4-FFF2-40B4-BE49-F238E27FC236}">
              <a16:creationId xmlns:a16="http://schemas.microsoft.com/office/drawing/2014/main" id="{F2621289-27EA-4B78-A012-3DEEBB3DAF99}"/>
            </a:ext>
          </a:extLst>
        </xdr:cNvPr>
        <xdr:cNvSpPr/>
      </xdr:nvSpPr>
      <xdr:spPr>
        <a:xfrm>
          <a:off x="3204882" y="1871382"/>
          <a:ext cx="45719" cy="2190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oneCellAnchor>
    <xdr:from>
      <xdr:col>19</xdr:col>
      <xdr:colOff>0</xdr:colOff>
      <xdr:row>29</xdr:row>
      <xdr:rowOff>0</xdr:rowOff>
    </xdr:from>
    <xdr:ext cx="304800" cy="219075"/>
    <xdr:sp macro="" textlink="">
      <xdr:nvSpPr>
        <xdr:cNvPr id="15" name="Triangle isocèle 14">
          <a:extLst>
            <a:ext uri="{FF2B5EF4-FFF2-40B4-BE49-F238E27FC236}">
              <a16:creationId xmlns:a16="http://schemas.microsoft.com/office/drawing/2014/main" id="{A638AE2F-6753-4CC8-877A-8D362F4F1735}"/>
            </a:ext>
          </a:extLst>
        </xdr:cNvPr>
        <xdr:cNvSpPr/>
      </xdr:nvSpPr>
      <xdr:spPr>
        <a:xfrm>
          <a:off x="6065015" y="7195392"/>
          <a:ext cx="304800" cy="219075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>
          <a:noAutofit/>
        </a:bodyPr>
        <a:lstStyle/>
        <a:p>
          <a:pPr algn="ctr"/>
          <a:r>
            <a:rPr lang="fr-CA" sz="1000">
              <a:solidFill>
                <a:schemeClr val="tx1"/>
              </a:solidFill>
            </a:rPr>
            <a:t>26</a:t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304800" cy="219075"/>
    <xdr:sp macro="" textlink="">
      <xdr:nvSpPr>
        <xdr:cNvPr id="16" name="Triangle isocèle 15">
          <a:extLst>
            <a:ext uri="{FF2B5EF4-FFF2-40B4-BE49-F238E27FC236}">
              <a16:creationId xmlns:a16="http://schemas.microsoft.com/office/drawing/2014/main" id="{21650BC7-085A-465C-A90B-BD32E7FBBE6F}"/>
            </a:ext>
          </a:extLst>
        </xdr:cNvPr>
        <xdr:cNvSpPr/>
      </xdr:nvSpPr>
      <xdr:spPr>
        <a:xfrm>
          <a:off x="5101039" y="7195392"/>
          <a:ext cx="304800" cy="219075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>
          <a:noAutofit/>
        </a:bodyPr>
        <a:lstStyle/>
        <a:p>
          <a:pPr algn="ctr"/>
          <a:r>
            <a:rPr lang="fr-CA" sz="1000">
              <a:solidFill>
                <a:schemeClr val="tx1"/>
              </a:solidFill>
            </a:rPr>
            <a:t>23</a:t>
          </a:r>
        </a:p>
      </xdr:txBody>
    </xdr:sp>
    <xdr:clientData/>
  </xdr:oneCellAnchor>
  <xdr:oneCellAnchor>
    <xdr:from>
      <xdr:col>12</xdr:col>
      <xdr:colOff>0</xdr:colOff>
      <xdr:row>5</xdr:row>
      <xdr:rowOff>246732</xdr:rowOff>
    </xdr:from>
    <xdr:ext cx="304800" cy="219075"/>
    <xdr:sp macro="" textlink="">
      <xdr:nvSpPr>
        <xdr:cNvPr id="17" name="Triangle isocèle 16">
          <a:extLst>
            <a:ext uri="{FF2B5EF4-FFF2-40B4-BE49-F238E27FC236}">
              <a16:creationId xmlns:a16="http://schemas.microsoft.com/office/drawing/2014/main" id="{26B1E548-7D8F-46DE-9DBC-43798645FD8F}"/>
            </a:ext>
          </a:extLst>
        </xdr:cNvPr>
        <xdr:cNvSpPr/>
      </xdr:nvSpPr>
      <xdr:spPr>
        <a:xfrm>
          <a:off x="3821476" y="1629578"/>
          <a:ext cx="304800" cy="219075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>
          <a:noAutofit/>
        </a:bodyPr>
        <a:lstStyle/>
        <a:p>
          <a:pPr algn="ctr"/>
          <a:r>
            <a:rPr lang="fr-CA" sz="1000">
              <a:solidFill>
                <a:schemeClr val="tx1"/>
              </a:solidFill>
            </a:rPr>
            <a:t>22</a:t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304800" cy="219075"/>
    <xdr:sp macro="" textlink="">
      <xdr:nvSpPr>
        <xdr:cNvPr id="18" name="Triangle isocèle 17">
          <a:extLst>
            <a:ext uri="{FF2B5EF4-FFF2-40B4-BE49-F238E27FC236}">
              <a16:creationId xmlns:a16="http://schemas.microsoft.com/office/drawing/2014/main" id="{658DDC4C-1CE8-48E1-AC85-5588BF194D60}"/>
            </a:ext>
          </a:extLst>
        </xdr:cNvPr>
        <xdr:cNvSpPr/>
      </xdr:nvSpPr>
      <xdr:spPr>
        <a:xfrm>
          <a:off x="2536175" y="1876310"/>
          <a:ext cx="304800" cy="219075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>
          <a:noAutofit/>
        </a:bodyPr>
        <a:lstStyle/>
        <a:p>
          <a:pPr algn="ctr"/>
          <a:r>
            <a:rPr lang="fr-CA" sz="1000">
              <a:solidFill>
                <a:schemeClr val="tx1"/>
              </a:solidFill>
            </a:rPr>
            <a:t>25</a:t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304800" cy="219075"/>
    <xdr:sp macro="" textlink="">
      <xdr:nvSpPr>
        <xdr:cNvPr id="19" name="Triangle isocèle 18">
          <a:extLst>
            <a:ext uri="{FF2B5EF4-FFF2-40B4-BE49-F238E27FC236}">
              <a16:creationId xmlns:a16="http://schemas.microsoft.com/office/drawing/2014/main" id="{0C3AB20A-2B4F-4520-80BE-F8BF900B7FBC}"/>
            </a:ext>
          </a:extLst>
        </xdr:cNvPr>
        <xdr:cNvSpPr/>
      </xdr:nvSpPr>
      <xdr:spPr>
        <a:xfrm>
          <a:off x="2857500" y="1876310"/>
          <a:ext cx="304800" cy="219075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>
          <a:noAutofit/>
        </a:bodyPr>
        <a:lstStyle/>
        <a:p>
          <a:pPr algn="ctr"/>
          <a:r>
            <a:rPr lang="fr-CA" sz="1000">
              <a:solidFill>
                <a:schemeClr val="tx1"/>
              </a:solidFill>
            </a:rPr>
            <a:t>26</a:t>
          </a:r>
        </a:p>
      </xdr:txBody>
    </xdr:sp>
    <xdr:clientData/>
  </xdr:oneCellAnchor>
  <xdr:twoCellAnchor>
    <xdr:from>
      <xdr:col>10</xdr:col>
      <xdr:colOff>0</xdr:colOff>
      <xdr:row>7</xdr:row>
      <xdr:rowOff>0</xdr:rowOff>
    </xdr:from>
    <xdr:to>
      <xdr:col>10</xdr:col>
      <xdr:colOff>246256</xdr:colOff>
      <xdr:row>7</xdr:row>
      <xdr:rowOff>213732</xdr:rowOff>
    </xdr:to>
    <xdr:sp macro="" textlink="">
      <xdr:nvSpPr>
        <xdr:cNvPr id="20" name="Ellipse 19">
          <a:extLst>
            <a:ext uri="{FF2B5EF4-FFF2-40B4-BE49-F238E27FC236}">
              <a16:creationId xmlns:a16="http://schemas.microsoft.com/office/drawing/2014/main" id="{BCFA3887-6FF7-4777-A8B0-4C140818E728}"/>
            </a:ext>
          </a:extLst>
        </xdr:cNvPr>
        <xdr:cNvSpPr/>
      </xdr:nvSpPr>
      <xdr:spPr>
        <a:xfrm>
          <a:off x="3178825" y="1876310"/>
          <a:ext cx="246256" cy="213732"/>
        </a:xfrm>
        <a:prstGeom prst="ellipse">
          <a:avLst/>
        </a:prstGeom>
        <a:solidFill>
          <a:srgbClr val="800000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36000" rIns="0" bIns="0" rtlCol="0" anchor="ctr"/>
        <a:lstStyle/>
        <a:p>
          <a:pPr algn="ctr"/>
          <a:r>
            <a:rPr lang="fr-CA" sz="1000"/>
            <a:t>27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246256</xdr:colOff>
      <xdr:row>7</xdr:row>
      <xdr:rowOff>213732</xdr:rowOff>
    </xdr:to>
    <xdr:sp macro="" textlink="">
      <xdr:nvSpPr>
        <xdr:cNvPr id="21" name="Ellipse 20">
          <a:extLst>
            <a:ext uri="{FF2B5EF4-FFF2-40B4-BE49-F238E27FC236}">
              <a16:creationId xmlns:a16="http://schemas.microsoft.com/office/drawing/2014/main" id="{364AC43A-4325-44FC-A639-03A99285E568}"/>
            </a:ext>
          </a:extLst>
        </xdr:cNvPr>
        <xdr:cNvSpPr/>
      </xdr:nvSpPr>
      <xdr:spPr>
        <a:xfrm>
          <a:off x="3500151" y="1876310"/>
          <a:ext cx="246256" cy="213732"/>
        </a:xfrm>
        <a:prstGeom prst="ellipse">
          <a:avLst/>
        </a:prstGeom>
        <a:solidFill>
          <a:srgbClr val="800000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36000" rIns="0" bIns="0" rtlCol="0" anchor="ctr"/>
        <a:lstStyle/>
        <a:p>
          <a:pPr algn="ctr"/>
          <a:r>
            <a:rPr lang="fr-CA" sz="1000"/>
            <a:t>28</a:t>
          </a:r>
        </a:p>
      </xdr:txBody>
    </xdr:sp>
    <xdr:clientData/>
  </xdr:twoCellAnchor>
  <xdr:twoCellAnchor>
    <xdr:from>
      <xdr:col>19</xdr:col>
      <xdr:colOff>0</xdr:colOff>
      <xdr:row>10</xdr:row>
      <xdr:rowOff>246732</xdr:rowOff>
    </xdr:from>
    <xdr:to>
      <xdr:col>19</xdr:col>
      <xdr:colOff>317046</xdr:colOff>
      <xdr:row>12</xdr:row>
      <xdr:rowOff>51658</xdr:rowOff>
    </xdr:to>
    <xdr:grpSp>
      <xdr:nvGrpSpPr>
        <xdr:cNvPr id="22" name="Groupe 21">
          <a:extLst>
            <a:ext uri="{FF2B5EF4-FFF2-40B4-BE49-F238E27FC236}">
              <a16:creationId xmlns:a16="http://schemas.microsoft.com/office/drawing/2014/main" id="{0F45BA9F-64D2-4E88-B4C9-05F415184D17}"/>
            </a:ext>
          </a:extLst>
        </xdr:cNvPr>
        <xdr:cNvGrpSpPr/>
      </xdr:nvGrpSpPr>
      <xdr:grpSpPr>
        <a:xfrm>
          <a:off x="6069724" y="2828335"/>
          <a:ext cx="317046" cy="304168"/>
          <a:chOff x="6708913" y="3163957"/>
          <a:chExt cx="317046" cy="300717"/>
        </a:xfrm>
      </xdr:grpSpPr>
      <xdr:sp macro="" textlink="">
        <xdr:nvSpPr>
          <xdr:cNvPr id="23" name="Ellipse 22">
            <a:extLst>
              <a:ext uri="{FF2B5EF4-FFF2-40B4-BE49-F238E27FC236}">
                <a16:creationId xmlns:a16="http://schemas.microsoft.com/office/drawing/2014/main" id="{3CE051AC-9401-44C5-9EFD-13927E93D029}"/>
              </a:ext>
            </a:extLst>
          </xdr:cNvPr>
          <xdr:cNvSpPr/>
        </xdr:nvSpPr>
        <xdr:spPr>
          <a:xfrm>
            <a:off x="6708913" y="3163957"/>
            <a:ext cx="317046" cy="300717"/>
          </a:xfrm>
          <a:prstGeom prst="ellipse">
            <a:avLst/>
          </a:prstGeom>
          <a:solidFill>
            <a:srgbClr val="4BACC6"/>
          </a:solidFill>
          <a:ln w="15875">
            <a:solidFill>
              <a:schemeClr val="tx1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endParaRPr lang="fr-CA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4" name="Triangle isocèle 23">
            <a:extLst>
              <a:ext uri="{FF2B5EF4-FFF2-40B4-BE49-F238E27FC236}">
                <a16:creationId xmlns:a16="http://schemas.microsoft.com/office/drawing/2014/main" id="{6706DF55-F918-4A14-8717-8020D9AD67E5}"/>
              </a:ext>
            </a:extLst>
          </xdr:cNvPr>
          <xdr:cNvSpPr/>
        </xdr:nvSpPr>
        <xdr:spPr>
          <a:xfrm>
            <a:off x="6718438" y="3176203"/>
            <a:ext cx="304800" cy="219075"/>
          </a:xfrm>
          <a:prstGeom prst="triangle">
            <a:avLst/>
          </a:prstGeom>
          <a:solidFill>
            <a:srgbClr val="FFFF99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lIns="0" tIns="0" rIns="0" bIns="36000" rtlCol="0" anchor="ctr">
            <a:noAutofit/>
          </a:bodyPr>
          <a:lstStyle/>
          <a:p>
            <a:pPr algn="ctr"/>
            <a:r>
              <a:rPr lang="fr-CA" sz="1000">
                <a:solidFill>
                  <a:schemeClr val="tx1"/>
                </a:solidFill>
              </a:rPr>
              <a:t>5</a:t>
            </a:r>
          </a:p>
        </xdr:txBody>
      </xdr:sp>
    </xdr:grpSp>
    <xdr:clientData/>
  </xdr:twoCellAnchor>
  <xdr:oneCellAnchor>
    <xdr:from>
      <xdr:col>19</xdr:col>
      <xdr:colOff>0</xdr:colOff>
      <xdr:row>4</xdr:row>
      <xdr:rowOff>246732</xdr:rowOff>
    </xdr:from>
    <xdr:ext cx="304800" cy="219075"/>
    <xdr:sp macro="" textlink="">
      <xdr:nvSpPr>
        <xdr:cNvPr id="25" name="Triangle isocèle 24">
          <a:extLst>
            <a:ext uri="{FF2B5EF4-FFF2-40B4-BE49-F238E27FC236}">
              <a16:creationId xmlns:a16="http://schemas.microsoft.com/office/drawing/2014/main" id="{BC4C3815-9AA7-480E-A817-43F6480032E4}"/>
            </a:ext>
          </a:extLst>
        </xdr:cNvPr>
        <xdr:cNvSpPr/>
      </xdr:nvSpPr>
      <xdr:spPr>
        <a:xfrm>
          <a:off x="6065015" y="1382846"/>
          <a:ext cx="304800" cy="219075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>
          <a:noAutofit/>
        </a:bodyPr>
        <a:lstStyle/>
        <a:p>
          <a:pPr algn="ctr"/>
          <a:r>
            <a:rPr lang="fr-CA" sz="1000">
              <a:solidFill>
                <a:schemeClr val="tx1"/>
              </a:solidFill>
            </a:rPr>
            <a:t>19</a:t>
          </a:r>
        </a:p>
      </xdr:txBody>
    </xdr:sp>
    <xdr:clientData/>
  </xdr:oneCellAnchor>
  <xdr:oneCellAnchor>
    <xdr:from>
      <xdr:col>12</xdr:col>
      <xdr:colOff>0</xdr:colOff>
      <xdr:row>14</xdr:row>
      <xdr:rowOff>0</xdr:rowOff>
    </xdr:from>
    <xdr:ext cx="304800" cy="219075"/>
    <xdr:sp macro="" textlink="">
      <xdr:nvSpPr>
        <xdr:cNvPr id="26" name="Triangle isocèle 25">
          <a:extLst>
            <a:ext uri="{FF2B5EF4-FFF2-40B4-BE49-F238E27FC236}">
              <a16:creationId xmlns:a16="http://schemas.microsoft.com/office/drawing/2014/main" id="{D17BFB53-9FC0-442F-BBEF-8BA259A743EE}"/>
            </a:ext>
          </a:extLst>
        </xdr:cNvPr>
        <xdr:cNvSpPr/>
      </xdr:nvSpPr>
      <xdr:spPr>
        <a:xfrm>
          <a:off x="3821476" y="3557530"/>
          <a:ext cx="304800" cy="219075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>
          <a:noAutofit/>
        </a:bodyPr>
        <a:lstStyle/>
        <a:p>
          <a:pPr algn="ctr"/>
          <a:r>
            <a:rPr lang="fr-CA" sz="1000">
              <a:solidFill>
                <a:schemeClr val="tx1"/>
              </a:solidFill>
            </a:rPr>
            <a:t>21</a:t>
          </a:r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304800" cy="219075"/>
    <xdr:sp macro="" textlink="">
      <xdr:nvSpPr>
        <xdr:cNvPr id="27" name="Triangle isocèle 26">
          <a:extLst>
            <a:ext uri="{FF2B5EF4-FFF2-40B4-BE49-F238E27FC236}">
              <a16:creationId xmlns:a16="http://schemas.microsoft.com/office/drawing/2014/main" id="{08F76FCD-8278-40F3-A0F6-A774A4A1B6D6}"/>
            </a:ext>
          </a:extLst>
        </xdr:cNvPr>
        <xdr:cNvSpPr/>
      </xdr:nvSpPr>
      <xdr:spPr>
        <a:xfrm>
          <a:off x="3821476" y="4762500"/>
          <a:ext cx="304800" cy="219075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>
          <a:noAutofit/>
        </a:bodyPr>
        <a:lstStyle/>
        <a:p>
          <a:pPr algn="ctr"/>
          <a:r>
            <a:rPr lang="fr-CA" sz="1000">
              <a:solidFill>
                <a:schemeClr val="tx1"/>
              </a:solidFill>
            </a:rPr>
            <a:t>6</a:t>
          </a:r>
        </a:p>
      </xdr:txBody>
    </xdr:sp>
    <xdr:clientData/>
  </xdr:oneCellAnchor>
  <xdr:oneCellAnchor>
    <xdr:from>
      <xdr:col>19</xdr:col>
      <xdr:colOff>0</xdr:colOff>
      <xdr:row>22</xdr:row>
      <xdr:rowOff>0</xdr:rowOff>
    </xdr:from>
    <xdr:ext cx="304800" cy="219075"/>
    <xdr:sp macro="" textlink="">
      <xdr:nvSpPr>
        <xdr:cNvPr id="28" name="Triangle isocèle 27">
          <a:extLst>
            <a:ext uri="{FF2B5EF4-FFF2-40B4-BE49-F238E27FC236}">
              <a16:creationId xmlns:a16="http://schemas.microsoft.com/office/drawing/2014/main" id="{6F46AEF9-34D7-4A99-977D-461EFE16ED2C}"/>
            </a:ext>
          </a:extLst>
        </xdr:cNvPr>
        <xdr:cNvSpPr/>
      </xdr:nvSpPr>
      <xdr:spPr>
        <a:xfrm>
          <a:off x="6065015" y="5502696"/>
          <a:ext cx="304800" cy="219075"/>
        </a:xfrm>
        <a:prstGeom prst="triangle">
          <a:avLst/>
        </a:prstGeom>
        <a:solidFill>
          <a:srgbClr val="FFFF99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>
          <a:noAutofit/>
        </a:bodyPr>
        <a:lstStyle/>
        <a:p>
          <a:pPr algn="ctr"/>
          <a:r>
            <a:rPr lang="fr-CA" sz="1000">
              <a:solidFill>
                <a:schemeClr val="tx1"/>
              </a:solidFill>
            </a:rPr>
            <a:t>27</a:t>
          </a:r>
        </a:p>
      </xdr:txBody>
    </xdr:sp>
    <xdr:clientData/>
  </xdr:oneCellAnchor>
  <xdr:twoCellAnchor>
    <xdr:from>
      <xdr:col>15</xdr:col>
      <xdr:colOff>0</xdr:colOff>
      <xdr:row>19</xdr:row>
      <xdr:rowOff>5738</xdr:rowOff>
    </xdr:from>
    <xdr:to>
      <xdr:col>20</xdr:col>
      <xdr:colOff>31117</xdr:colOff>
      <xdr:row>19</xdr:row>
      <xdr:rowOff>230874</xdr:rowOff>
    </xdr:to>
    <xdr:grpSp>
      <xdr:nvGrpSpPr>
        <xdr:cNvPr id="29" name="Groupe 28">
          <a:extLst>
            <a:ext uri="{FF2B5EF4-FFF2-40B4-BE49-F238E27FC236}">
              <a16:creationId xmlns:a16="http://schemas.microsoft.com/office/drawing/2014/main" id="{97F075FF-915C-4979-8EAE-10784A1A6EB7}"/>
            </a:ext>
          </a:extLst>
        </xdr:cNvPr>
        <xdr:cNvGrpSpPr/>
      </xdr:nvGrpSpPr>
      <xdr:grpSpPr>
        <a:xfrm>
          <a:off x="4782207" y="4801083"/>
          <a:ext cx="1640513" cy="225136"/>
          <a:chOff x="4762500" y="5165481"/>
          <a:chExt cx="1630146" cy="276863"/>
        </a:xfrm>
      </xdr:grpSpPr>
      <xdr:sp macro="" textlink="">
        <xdr:nvSpPr>
          <xdr:cNvPr id="30" name="Organigramme : Fusion 29">
            <a:extLst>
              <a:ext uri="{FF2B5EF4-FFF2-40B4-BE49-F238E27FC236}">
                <a16:creationId xmlns:a16="http://schemas.microsoft.com/office/drawing/2014/main" id="{2EE808FE-AF49-474C-970F-D8A23C011D35}"/>
              </a:ext>
            </a:extLst>
          </xdr:cNvPr>
          <xdr:cNvSpPr/>
        </xdr:nvSpPr>
        <xdr:spPr>
          <a:xfrm rot="10800000" flipV="1">
            <a:off x="4762500" y="5165481"/>
            <a:ext cx="340608" cy="276863"/>
          </a:xfrm>
          <a:prstGeom prst="flowChartMerge">
            <a:avLst/>
          </a:prstGeom>
          <a:solidFill>
            <a:srgbClr val="FFFF99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CA" sz="1000">
                <a:solidFill>
                  <a:schemeClr val="tx1"/>
                </a:solidFill>
              </a:rPr>
              <a:t>2</a:t>
            </a:r>
          </a:p>
        </xdr:txBody>
      </xdr:sp>
      <xdr:sp macro="" textlink="">
        <xdr:nvSpPr>
          <xdr:cNvPr id="31" name="Organigramme : Fusion 30">
            <a:extLst>
              <a:ext uri="{FF2B5EF4-FFF2-40B4-BE49-F238E27FC236}">
                <a16:creationId xmlns:a16="http://schemas.microsoft.com/office/drawing/2014/main" id="{1C16E71E-60F0-4E16-9C40-E9953FB1F872}"/>
              </a:ext>
            </a:extLst>
          </xdr:cNvPr>
          <xdr:cNvSpPr/>
        </xdr:nvSpPr>
        <xdr:spPr>
          <a:xfrm rot="10800000" flipV="1">
            <a:off x="6052038" y="5165481"/>
            <a:ext cx="340608" cy="276863"/>
          </a:xfrm>
          <a:prstGeom prst="flowChartMerge">
            <a:avLst/>
          </a:prstGeom>
          <a:solidFill>
            <a:srgbClr val="FFFF99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CA" sz="1000">
                <a:solidFill>
                  <a:schemeClr val="tx1"/>
                </a:solidFill>
              </a:rPr>
              <a:t>6</a:t>
            </a:r>
          </a:p>
        </xdr:txBody>
      </xdr:sp>
      <xdr:sp macro="" textlink="">
        <xdr:nvSpPr>
          <xdr:cNvPr id="32" name="Organigramme : Fusion 31">
            <a:extLst>
              <a:ext uri="{FF2B5EF4-FFF2-40B4-BE49-F238E27FC236}">
                <a16:creationId xmlns:a16="http://schemas.microsoft.com/office/drawing/2014/main" id="{9A46F462-DFC6-4C7C-9A31-C21079DECF53}"/>
              </a:ext>
            </a:extLst>
          </xdr:cNvPr>
          <xdr:cNvSpPr/>
        </xdr:nvSpPr>
        <xdr:spPr>
          <a:xfrm rot="10800000" flipV="1">
            <a:off x="5729654" y="5165481"/>
            <a:ext cx="340606" cy="276863"/>
          </a:xfrm>
          <a:prstGeom prst="flowChartMerge">
            <a:avLst/>
          </a:prstGeom>
          <a:solidFill>
            <a:srgbClr val="FFFF99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CA" sz="1000">
                <a:solidFill>
                  <a:schemeClr val="tx1"/>
                </a:solidFill>
              </a:rPr>
              <a:t>5</a:t>
            </a:r>
          </a:p>
        </xdr:txBody>
      </xdr:sp>
      <xdr:sp macro="" textlink="">
        <xdr:nvSpPr>
          <xdr:cNvPr id="33" name="Organigramme : Fusion 32">
            <a:extLst>
              <a:ext uri="{FF2B5EF4-FFF2-40B4-BE49-F238E27FC236}">
                <a16:creationId xmlns:a16="http://schemas.microsoft.com/office/drawing/2014/main" id="{19ACCB58-FA5A-4852-93E7-03CAA5A7EF10}"/>
              </a:ext>
            </a:extLst>
          </xdr:cNvPr>
          <xdr:cNvSpPr/>
        </xdr:nvSpPr>
        <xdr:spPr>
          <a:xfrm rot="10800000" flipV="1">
            <a:off x="5407269" y="5165481"/>
            <a:ext cx="340607" cy="276863"/>
          </a:xfrm>
          <a:prstGeom prst="flowChartMerge">
            <a:avLst/>
          </a:prstGeom>
          <a:solidFill>
            <a:srgbClr val="FFFF99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CA" sz="1000">
                <a:solidFill>
                  <a:schemeClr val="tx1"/>
                </a:solidFill>
              </a:rPr>
              <a:t>4</a:t>
            </a:r>
          </a:p>
        </xdr:txBody>
      </xdr:sp>
      <xdr:sp macro="" textlink="">
        <xdr:nvSpPr>
          <xdr:cNvPr id="34" name="Organigramme : Fusion 33">
            <a:extLst>
              <a:ext uri="{FF2B5EF4-FFF2-40B4-BE49-F238E27FC236}">
                <a16:creationId xmlns:a16="http://schemas.microsoft.com/office/drawing/2014/main" id="{ADAE3CB3-1FC2-4D94-B9BF-7E84B3389289}"/>
              </a:ext>
            </a:extLst>
          </xdr:cNvPr>
          <xdr:cNvSpPr/>
        </xdr:nvSpPr>
        <xdr:spPr>
          <a:xfrm rot="10800000" flipV="1">
            <a:off x="5084885" y="5165481"/>
            <a:ext cx="340606" cy="276863"/>
          </a:xfrm>
          <a:prstGeom prst="flowChartMerge">
            <a:avLst/>
          </a:prstGeom>
          <a:solidFill>
            <a:srgbClr val="FFFF99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CA" sz="1000">
                <a:solidFill>
                  <a:schemeClr val="tx1"/>
                </a:solidFill>
              </a:rPr>
              <a:t>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tabSelected="1" zoomScale="130" zoomScaleNormal="130" workbookViewId="0">
      <selection activeCell="V18" sqref="V18"/>
    </sheetView>
  </sheetViews>
  <sheetFormatPr baseColWidth="10" defaultColWidth="6.140625" defaultRowHeight="20.100000000000001" customHeight="1" x14ac:dyDescent="0.25"/>
  <cols>
    <col min="1" max="5" width="4.85546875" style="25" customWidth="1"/>
    <col min="6" max="6" width="5.140625" style="25" customWidth="1"/>
    <col min="7" max="7" width="4.5703125" style="25" customWidth="1"/>
    <col min="8" max="8" width="4.28515625" style="25" customWidth="1"/>
    <col min="9" max="13" width="4.85546875" style="25" customWidth="1"/>
    <col min="14" max="14" width="4.5703125" style="25" customWidth="1"/>
    <col min="15" max="15" width="4.42578125" style="25" customWidth="1"/>
    <col min="16" max="21" width="4.85546875" style="25" customWidth="1"/>
    <col min="22" max="22" width="4.7109375" style="25" customWidth="1"/>
    <col min="23" max="24" width="6.7109375" style="25" customWidth="1"/>
    <col min="25" max="16384" width="6.140625" style="25"/>
  </cols>
  <sheetData>
    <row r="1" spans="1:25" s="3" customFormat="1" ht="69.75" customHeight="1" x14ac:dyDescent="0.25">
      <c r="A1" s="54"/>
      <c r="B1" s="54"/>
      <c r="C1" s="54"/>
      <c r="D1" s="54"/>
      <c r="E1" s="54"/>
      <c r="F1" s="54"/>
      <c r="G1" s="54"/>
      <c r="H1" s="55" t="s">
        <v>89</v>
      </c>
      <c r="I1" s="55"/>
      <c r="J1" s="55"/>
      <c r="K1" s="55"/>
      <c r="L1" s="55"/>
      <c r="M1" s="55"/>
      <c r="N1" s="55"/>
      <c r="O1" s="20"/>
      <c r="P1" s="20"/>
      <c r="Q1" s="56"/>
      <c r="R1" s="57"/>
      <c r="S1" s="57"/>
      <c r="T1" s="57"/>
      <c r="U1" s="57"/>
    </row>
    <row r="2" spans="1:25" s="27" customFormat="1" ht="20.100000000000001" customHeight="1" x14ac:dyDescent="0.25">
      <c r="A2" s="67" t="s">
        <v>1</v>
      </c>
      <c r="B2" s="67"/>
      <c r="C2" s="67"/>
      <c r="D2" s="67"/>
      <c r="E2" s="67"/>
      <c r="F2" s="68"/>
      <c r="G2" s="26"/>
      <c r="H2" s="40" t="s">
        <v>2</v>
      </c>
      <c r="I2" s="68" t="s">
        <v>3</v>
      </c>
      <c r="J2" s="69"/>
      <c r="K2" s="69"/>
      <c r="L2" s="69"/>
      <c r="M2" s="69"/>
      <c r="N2" s="42" t="s">
        <v>4</v>
      </c>
      <c r="O2" s="40" t="s">
        <v>5</v>
      </c>
      <c r="P2" s="68" t="s">
        <v>6</v>
      </c>
      <c r="Q2" s="69"/>
      <c r="R2" s="69"/>
      <c r="S2" s="69"/>
      <c r="T2" s="69"/>
      <c r="U2" s="42" t="s">
        <v>7</v>
      </c>
      <c r="V2" s="4"/>
      <c r="W2" s="4"/>
      <c r="X2" s="4"/>
    </row>
    <row r="3" spans="1:25" ht="20.100000000000001" customHeight="1" x14ac:dyDescent="0.25">
      <c r="A3" s="5" t="s">
        <v>8</v>
      </c>
      <c r="B3" s="6" t="s">
        <v>9</v>
      </c>
      <c r="C3" s="6" t="s">
        <v>10</v>
      </c>
      <c r="D3" s="6" t="s">
        <v>10</v>
      </c>
      <c r="E3" s="6" t="s">
        <v>11</v>
      </c>
      <c r="F3" s="6" t="s">
        <v>12</v>
      </c>
      <c r="G3" s="7" t="s">
        <v>13</v>
      </c>
      <c r="H3" s="5" t="s">
        <v>8</v>
      </c>
      <c r="I3" s="6" t="s">
        <v>9</v>
      </c>
      <c r="J3" s="6" t="s">
        <v>10</v>
      </c>
      <c r="K3" s="6" t="s">
        <v>10</v>
      </c>
      <c r="L3" s="6" t="s">
        <v>11</v>
      </c>
      <c r="M3" s="6" t="s">
        <v>12</v>
      </c>
      <c r="N3" s="7" t="s">
        <v>13</v>
      </c>
      <c r="O3" s="5" t="s">
        <v>8</v>
      </c>
      <c r="P3" s="6" t="s">
        <v>9</v>
      </c>
      <c r="Q3" s="6" t="s">
        <v>10</v>
      </c>
      <c r="R3" s="6" t="s">
        <v>10</v>
      </c>
      <c r="S3" s="6" t="s">
        <v>11</v>
      </c>
      <c r="T3" s="6" t="s">
        <v>12</v>
      </c>
      <c r="U3" s="7" t="s">
        <v>13</v>
      </c>
    </row>
    <row r="4" spans="1:25" ht="20.100000000000001" customHeight="1" x14ac:dyDescent="0.25">
      <c r="A4" s="10"/>
      <c r="C4" s="1"/>
      <c r="D4" s="36"/>
      <c r="E4" s="1"/>
      <c r="F4" s="1"/>
      <c r="G4" s="8">
        <f t="shared" ref="G4" si="0">F4+1</f>
        <v>1</v>
      </c>
      <c r="H4" s="10"/>
      <c r="I4" s="1"/>
      <c r="J4" s="1">
        <f>I4+1</f>
        <v>1</v>
      </c>
      <c r="K4" s="1">
        <f>J4+1</f>
        <v>2</v>
      </c>
      <c r="L4" s="1">
        <f t="shared" ref="L4:M4" si="1">K4+1</f>
        <v>3</v>
      </c>
      <c r="M4" s="1">
        <f t="shared" si="1"/>
        <v>4</v>
      </c>
      <c r="N4" s="8">
        <f>M4+1</f>
        <v>5</v>
      </c>
      <c r="O4" s="10"/>
      <c r="P4" s="1"/>
      <c r="Q4" s="1"/>
      <c r="R4" s="1"/>
      <c r="S4" s="1"/>
      <c r="T4" s="1">
        <f t="shared" ref="T4:U4" si="2">S4+1</f>
        <v>1</v>
      </c>
      <c r="U4" s="8">
        <f t="shared" si="2"/>
        <v>2</v>
      </c>
    </row>
    <row r="5" spans="1:25" ht="20.100000000000001" customHeight="1" x14ac:dyDescent="0.25">
      <c r="A5" s="10">
        <f>G4+1</f>
        <v>2</v>
      </c>
      <c r="B5" s="32">
        <f>A5+1</f>
        <v>3</v>
      </c>
      <c r="C5" s="1">
        <f t="shared" ref="C5:F5" si="3">B5+1</f>
        <v>4</v>
      </c>
      <c r="D5" s="1">
        <f t="shared" si="3"/>
        <v>5</v>
      </c>
      <c r="E5" s="1">
        <f t="shared" si="3"/>
        <v>6</v>
      </c>
      <c r="F5" s="1">
        <f t="shared" si="3"/>
        <v>7</v>
      </c>
      <c r="G5" s="8">
        <f t="shared" ref="G5" si="4">F5+1</f>
        <v>8</v>
      </c>
      <c r="H5" s="10">
        <f>N4+1</f>
        <v>6</v>
      </c>
      <c r="I5" s="1">
        <f>H5+1</f>
        <v>7</v>
      </c>
      <c r="J5" s="1">
        <f t="shared" ref="J5:N5" si="5">I5+1</f>
        <v>8</v>
      </c>
      <c r="K5" s="1">
        <f t="shared" si="5"/>
        <v>9</v>
      </c>
      <c r="L5" s="1">
        <f t="shared" si="5"/>
        <v>10</v>
      </c>
      <c r="M5" s="1">
        <f t="shared" si="5"/>
        <v>11</v>
      </c>
      <c r="N5" s="8">
        <f t="shared" si="5"/>
        <v>12</v>
      </c>
      <c r="O5" s="10">
        <f t="shared" ref="O5:O8" si="6">U4+1</f>
        <v>3</v>
      </c>
      <c r="P5" s="32">
        <f t="shared" ref="P5:U8" si="7">O5+1</f>
        <v>4</v>
      </c>
      <c r="Q5" s="1">
        <f t="shared" si="7"/>
        <v>5</v>
      </c>
      <c r="R5" s="49">
        <f t="shared" si="7"/>
        <v>6</v>
      </c>
      <c r="S5" s="1">
        <f t="shared" si="7"/>
        <v>7</v>
      </c>
      <c r="T5" s="1">
        <f t="shared" si="7"/>
        <v>8</v>
      </c>
      <c r="U5" s="8">
        <f t="shared" si="7"/>
        <v>9</v>
      </c>
      <c r="W5" s="46"/>
    </row>
    <row r="6" spans="1:25" ht="20.100000000000001" customHeight="1" x14ac:dyDescent="0.25">
      <c r="A6" s="10">
        <f t="shared" ref="A6:A7" si="8">G5+1</f>
        <v>9</v>
      </c>
      <c r="B6" s="1">
        <f t="shared" ref="B6:G8" si="9">A6+1</f>
        <v>10</v>
      </c>
      <c r="C6" s="1">
        <f t="shared" si="9"/>
        <v>11</v>
      </c>
      <c r="D6" s="1">
        <f t="shared" si="9"/>
        <v>12</v>
      </c>
      <c r="E6" s="1">
        <f t="shared" si="9"/>
        <v>13</v>
      </c>
      <c r="F6" s="1">
        <f t="shared" si="9"/>
        <v>14</v>
      </c>
      <c r="G6" s="8">
        <f t="shared" si="9"/>
        <v>15</v>
      </c>
      <c r="H6" s="10">
        <f t="shared" ref="H6:H8" si="10">N5+1</f>
        <v>13</v>
      </c>
      <c r="I6" s="1">
        <f t="shared" ref="I6:N8" si="11">H6+1</f>
        <v>14</v>
      </c>
      <c r="J6" s="1">
        <f t="shared" si="11"/>
        <v>15</v>
      </c>
      <c r="K6" s="1">
        <f t="shared" si="11"/>
        <v>16</v>
      </c>
      <c r="L6" s="1">
        <f t="shared" si="11"/>
        <v>17</v>
      </c>
      <c r="M6" s="1">
        <f t="shared" si="11"/>
        <v>18</v>
      </c>
      <c r="N6" s="8">
        <f t="shared" si="11"/>
        <v>19</v>
      </c>
      <c r="O6" s="10">
        <f t="shared" si="6"/>
        <v>10</v>
      </c>
      <c r="P6" s="1">
        <f t="shared" si="7"/>
        <v>11</v>
      </c>
      <c r="Q6" s="1">
        <f t="shared" si="7"/>
        <v>12</v>
      </c>
      <c r="R6" s="1">
        <f t="shared" si="7"/>
        <v>13</v>
      </c>
      <c r="S6" s="1">
        <f t="shared" si="7"/>
        <v>14</v>
      </c>
      <c r="T6" s="1">
        <f t="shared" si="7"/>
        <v>15</v>
      </c>
      <c r="U6" s="8">
        <f t="shared" si="7"/>
        <v>16</v>
      </c>
      <c r="X6" s="25" t="s">
        <v>14</v>
      </c>
      <c r="Y6" s="25" t="s">
        <v>15</v>
      </c>
    </row>
    <row r="7" spans="1:25" ht="20.100000000000001" customHeight="1" x14ac:dyDescent="0.25">
      <c r="A7" s="10">
        <f t="shared" si="8"/>
        <v>16</v>
      </c>
      <c r="B7" s="1">
        <f t="shared" si="9"/>
        <v>17</v>
      </c>
      <c r="C7" s="1">
        <f t="shared" si="9"/>
        <v>18</v>
      </c>
      <c r="D7" s="1">
        <f t="shared" si="9"/>
        <v>19</v>
      </c>
      <c r="E7" s="1">
        <f t="shared" si="9"/>
        <v>20</v>
      </c>
      <c r="F7" s="1">
        <f t="shared" si="9"/>
        <v>21</v>
      </c>
      <c r="G7" s="8">
        <f t="shared" si="9"/>
        <v>22</v>
      </c>
      <c r="H7" s="10">
        <f t="shared" si="10"/>
        <v>20</v>
      </c>
      <c r="I7" s="1">
        <f t="shared" si="11"/>
        <v>21</v>
      </c>
      <c r="J7" s="1">
        <f t="shared" si="11"/>
        <v>22</v>
      </c>
      <c r="K7" s="1">
        <f t="shared" si="11"/>
        <v>23</v>
      </c>
      <c r="L7" s="1"/>
      <c r="M7" s="1"/>
      <c r="N7" s="8">
        <v>26</v>
      </c>
      <c r="O7" s="10">
        <f t="shared" si="6"/>
        <v>17</v>
      </c>
      <c r="P7" s="1">
        <f t="shared" si="7"/>
        <v>18</v>
      </c>
      <c r="Q7" s="1">
        <f t="shared" si="7"/>
        <v>19</v>
      </c>
      <c r="R7" s="1">
        <f t="shared" si="7"/>
        <v>20</v>
      </c>
      <c r="S7" s="1">
        <f t="shared" si="7"/>
        <v>21</v>
      </c>
      <c r="T7" s="1"/>
      <c r="U7" s="8">
        <v>23</v>
      </c>
      <c r="X7" s="25">
        <v>2</v>
      </c>
      <c r="Y7" s="25">
        <v>6</v>
      </c>
    </row>
    <row r="8" spans="1:25" ht="20.100000000000001" customHeight="1" x14ac:dyDescent="0.25">
      <c r="A8" s="10">
        <f>G7+1</f>
        <v>23</v>
      </c>
      <c r="B8" s="1">
        <f>A8+1</f>
        <v>24</v>
      </c>
      <c r="C8" s="1">
        <f t="shared" si="9"/>
        <v>25</v>
      </c>
      <c r="D8" s="1">
        <f t="shared" si="9"/>
        <v>26</v>
      </c>
      <c r="E8" s="1">
        <f t="shared" si="9"/>
        <v>27</v>
      </c>
      <c r="F8" s="1">
        <f t="shared" si="9"/>
        <v>28</v>
      </c>
      <c r="G8" s="8">
        <f>F8+1</f>
        <v>29</v>
      </c>
      <c r="H8" s="10">
        <f t="shared" si="10"/>
        <v>27</v>
      </c>
      <c r="I8" s="1"/>
      <c r="J8" s="1">
        <f t="shared" si="11"/>
        <v>1</v>
      </c>
      <c r="K8" s="1">
        <f t="shared" si="11"/>
        <v>2</v>
      </c>
      <c r="L8" s="1">
        <v>31</v>
      </c>
      <c r="M8" s="1"/>
      <c r="N8" s="8"/>
      <c r="O8" s="10">
        <f t="shared" si="6"/>
        <v>24</v>
      </c>
      <c r="P8" s="1">
        <f t="shared" si="7"/>
        <v>25</v>
      </c>
      <c r="Q8" s="1">
        <f t="shared" si="7"/>
        <v>26</v>
      </c>
      <c r="R8" s="1">
        <f t="shared" si="7"/>
        <v>27</v>
      </c>
      <c r="S8" s="53">
        <f>R8+1</f>
        <v>28</v>
      </c>
      <c r="T8" s="1">
        <f>+S8+1</f>
        <v>29</v>
      </c>
      <c r="U8" s="8">
        <f>T8+1</f>
        <v>30</v>
      </c>
      <c r="X8" s="25">
        <v>19</v>
      </c>
      <c r="Y8" s="25">
        <v>20</v>
      </c>
    </row>
    <row r="9" spans="1:25" ht="20.100000000000001" customHeight="1" x14ac:dyDescent="0.25">
      <c r="A9" s="10">
        <f>G8+1</f>
        <v>30</v>
      </c>
      <c r="B9" s="1">
        <f>A9+1</f>
        <v>31</v>
      </c>
      <c r="C9" s="1"/>
      <c r="D9" s="1"/>
      <c r="E9" s="1"/>
      <c r="F9" s="1"/>
      <c r="G9" s="8"/>
      <c r="H9" s="10"/>
      <c r="I9" s="58" t="s">
        <v>79</v>
      </c>
      <c r="J9" s="59"/>
      <c r="K9" s="59"/>
      <c r="L9" s="59"/>
      <c r="M9" s="59"/>
      <c r="N9" s="8"/>
      <c r="O9" s="10"/>
      <c r="P9" s="1"/>
      <c r="Q9" s="1"/>
      <c r="R9" s="1"/>
      <c r="S9" s="1"/>
      <c r="T9" s="1"/>
      <c r="U9" s="8"/>
      <c r="X9" s="25">
        <v>21</v>
      </c>
      <c r="Y9" s="25">
        <v>21</v>
      </c>
    </row>
    <row r="10" spans="1:25" s="27" customFormat="1" ht="20.100000000000001" customHeight="1" x14ac:dyDescent="0.25">
      <c r="A10" s="40" t="s">
        <v>16</v>
      </c>
      <c r="B10" s="68" t="s">
        <v>17</v>
      </c>
      <c r="C10" s="69"/>
      <c r="D10" s="69"/>
      <c r="E10" s="69"/>
      <c r="F10" s="69"/>
      <c r="G10" s="47" t="s">
        <v>16</v>
      </c>
      <c r="H10" s="40" t="s">
        <v>16</v>
      </c>
      <c r="I10" s="68" t="s">
        <v>18</v>
      </c>
      <c r="J10" s="69"/>
      <c r="K10" s="69"/>
      <c r="L10" s="69"/>
      <c r="M10" s="69"/>
      <c r="N10" s="47" t="s">
        <v>19</v>
      </c>
      <c r="O10" s="40" t="s">
        <v>20</v>
      </c>
      <c r="P10" s="68" t="s">
        <v>21</v>
      </c>
      <c r="Q10" s="69"/>
      <c r="R10" s="69"/>
      <c r="S10" s="69"/>
      <c r="T10" s="69"/>
      <c r="U10" s="47" t="s">
        <v>22</v>
      </c>
      <c r="V10" s="4"/>
      <c r="X10" s="25">
        <v>21</v>
      </c>
      <c r="Y10" s="25">
        <v>22</v>
      </c>
    </row>
    <row r="11" spans="1:25" ht="20.100000000000001" customHeight="1" x14ac:dyDescent="0.25">
      <c r="A11" s="5" t="s">
        <v>8</v>
      </c>
      <c r="B11" s="6" t="s">
        <v>9</v>
      </c>
      <c r="C11" s="6" t="s">
        <v>10</v>
      </c>
      <c r="D11" s="6" t="s">
        <v>10</v>
      </c>
      <c r="E11" s="6" t="s">
        <v>11</v>
      </c>
      <c r="F11" s="6" t="s">
        <v>12</v>
      </c>
      <c r="G11" s="7" t="s">
        <v>13</v>
      </c>
      <c r="H11" s="5" t="s">
        <v>8</v>
      </c>
      <c r="I11" s="6" t="s">
        <v>9</v>
      </c>
      <c r="J11" s="6" t="s">
        <v>10</v>
      </c>
      <c r="K11" s="6" t="s">
        <v>10</v>
      </c>
      <c r="L11" s="6" t="s">
        <v>11</v>
      </c>
      <c r="M11" s="6" t="s">
        <v>12</v>
      </c>
      <c r="N11" s="7" t="s">
        <v>13</v>
      </c>
      <c r="O11" s="5" t="s">
        <v>8</v>
      </c>
      <c r="P11" s="6" t="s">
        <v>9</v>
      </c>
      <c r="Q11" s="6" t="s">
        <v>10</v>
      </c>
      <c r="R11" s="6" t="s">
        <v>10</v>
      </c>
      <c r="S11" s="6" t="s">
        <v>11</v>
      </c>
      <c r="T11" s="6" t="s">
        <v>12</v>
      </c>
      <c r="U11" s="7" t="s">
        <v>13</v>
      </c>
      <c r="X11" s="25">
        <v>15</v>
      </c>
      <c r="Y11" s="25">
        <v>16</v>
      </c>
    </row>
    <row r="12" spans="1:25" ht="20.100000000000001" customHeight="1" x14ac:dyDescent="0.25">
      <c r="A12" s="10">
        <v>1</v>
      </c>
      <c r="B12" s="1">
        <f>A12+1</f>
        <v>2</v>
      </c>
      <c r="C12" s="1">
        <f t="shared" ref="C12:F12" si="12">B12+1</f>
        <v>3</v>
      </c>
      <c r="D12" s="1">
        <f t="shared" si="12"/>
        <v>4</v>
      </c>
      <c r="E12" s="1">
        <f t="shared" si="12"/>
        <v>5</v>
      </c>
      <c r="F12" s="1">
        <f t="shared" si="12"/>
        <v>6</v>
      </c>
      <c r="G12" s="8">
        <f t="shared" ref="G12" si="13">F12+1</f>
        <v>7</v>
      </c>
      <c r="H12" s="10"/>
      <c r="I12" s="1"/>
      <c r="J12" s="1"/>
      <c r="K12" s="1"/>
      <c r="L12" s="1">
        <v>2</v>
      </c>
      <c r="M12" s="1" t="s">
        <v>81</v>
      </c>
      <c r="N12" s="8">
        <f>L12+2</f>
        <v>4</v>
      </c>
      <c r="O12" s="10"/>
      <c r="P12" s="1"/>
      <c r="Q12" s="1"/>
      <c r="R12" s="1"/>
      <c r="S12" s="1"/>
      <c r="T12" s="1">
        <f>S12+1</f>
        <v>1</v>
      </c>
      <c r="U12" s="8">
        <f t="shared" ref="U12" si="14">T12+1</f>
        <v>2</v>
      </c>
      <c r="X12" s="25">
        <v>18</v>
      </c>
      <c r="Y12" s="25">
        <v>18</v>
      </c>
    </row>
    <row r="13" spans="1:25" ht="20.100000000000001" customHeight="1" x14ac:dyDescent="0.25">
      <c r="A13" s="10">
        <f t="shared" ref="A13:A16" si="15">G12+1</f>
        <v>8</v>
      </c>
      <c r="B13" s="37">
        <f t="shared" ref="B13:G16" si="16">A13+1</f>
        <v>9</v>
      </c>
      <c r="C13" s="1">
        <f t="shared" si="16"/>
        <v>10</v>
      </c>
      <c r="D13" s="1">
        <f t="shared" si="16"/>
        <v>11</v>
      </c>
      <c r="E13" s="1">
        <f t="shared" si="16"/>
        <v>12</v>
      </c>
      <c r="F13" s="1">
        <f t="shared" si="16"/>
        <v>13</v>
      </c>
      <c r="G13" s="8">
        <f t="shared" si="16"/>
        <v>14</v>
      </c>
      <c r="H13" s="10">
        <f t="shared" ref="H13:H16" si="17">N12+1</f>
        <v>5</v>
      </c>
      <c r="I13" s="1">
        <f t="shared" ref="I13:N16" si="18">H13+1</f>
        <v>6</v>
      </c>
      <c r="J13" s="1">
        <f t="shared" si="18"/>
        <v>7</v>
      </c>
      <c r="K13" s="1">
        <f t="shared" si="18"/>
        <v>8</v>
      </c>
      <c r="L13" s="1">
        <f t="shared" si="18"/>
        <v>9</v>
      </c>
      <c r="M13" s="1">
        <f t="shared" si="18"/>
        <v>10</v>
      </c>
      <c r="N13" s="8">
        <f t="shared" si="18"/>
        <v>11</v>
      </c>
      <c r="O13" s="10">
        <f t="shared" ref="O13:O16" si="19">U12+1</f>
        <v>3</v>
      </c>
      <c r="P13" s="1">
        <f t="shared" ref="P13:U16" si="20">O13+1</f>
        <v>4</v>
      </c>
      <c r="Q13" s="1">
        <f t="shared" si="20"/>
        <v>5</v>
      </c>
      <c r="R13" s="1">
        <f t="shared" si="20"/>
        <v>6</v>
      </c>
      <c r="S13" s="1">
        <f t="shared" si="20"/>
        <v>7</v>
      </c>
      <c r="T13" s="1">
        <f t="shared" si="20"/>
        <v>8</v>
      </c>
      <c r="U13" s="8">
        <f t="shared" si="20"/>
        <v>9</v>
      </c>
      <c r="X13" s="25">
        <v>20</v>
      </c>
      <c r="Y13" s="25">
        <v>21</v>
      </c>
    </row>
    <row r="14" spans="1:25" ht="20.100000000000001" customHeight="1" x14ac:dyDescent="0.25">
      <c r="A14" s="10">
        <f t="shared" si="15"/>
        <v>15</v>
      </c>
      <c r="B14" s="38">
        <f t="shared" si="16"/>
        <v>16</v>
      </c>
      <c r="C14" s="1">
        <f t="shared" si="16"/>
        <v>17</v>
      </c>
      <c r="D14" s="1">
        <f t="shared" si="16"/>
        <v>18</v>
      </c>
      <c r="E14" s="1">
        <f t="shared" si="16"/>
        <v>19</v>
      </c>
      <c r="F14" s="1"/>
      <c r="G14" s="8">
        <v>21</v>
      </c>
      <c r="H14" s="10">
        <f t="shared" si="17"/>
        <v>12</v>
      </c>
      <c r="I14" s="1">
        <v>13</v>
      </c>
      <c r="J14" s="1">
        <v>14</v>
      </c>
      <c r="K14" s="1">
        <f t="shared" si="18"/>
        <v>15</v>
      </c>
      <c r="L14" s="1">
        <f t="shared" si="18"/>
        <v>16</v>
      </c>
      <c r="M14" s="1"/>
      <c r="N14" s="8">
        <v>18</v>
      </c>
      <c r="O14" s="10">
        <f t="shared" si="19"/>
        <v>10</v>
      </c>
      <c r="P14" s="1">
        <f t="shared" si="20"/>
        <v>11</v>
      </c>
      <c r="Q14" s="1">
        <f t="shared" si="20"/>
        <v>12</v>
      </c>
      <c r="R14" s="1">
        <f t="shared" si="20"/>
        <v>13</v>
      </c>
      <c r="S14" s="79">
        <f t="shared" si="20"/>
        <v>14</v>
      </c>
      <c r="T14" s="1">
        <f t="shared" si="20"/>
        <v>15</v>
      </c>
      <c r="U14" s="8">
        <f t="shared" si="20"/>
        <v>16</v>
      </c>
      <c r="X14" s="25">
        <v>15</v>
      </c>
      <c r="Y14" s="25">
        <v>15</v>
      </c>
    </row>
    <row r="15" spans="1:25" ht="20.100000000000001" customHeight="1" x14ac:dyDescent="0.25">
      <c r="A15" s="10">
        <f t="shared" si="15"/>
        <v>22</v>
      </c>
      <c r="B15" s="1">
        <f t="shared" si="16"/>
        <v>23</v>
      </c>
      <c r="C15" s="1">
        <f t="shared" si="16"/>
        <v>24</v>
      </c>
      <c r="D15" s="1">
        <f t="shared" si="16"/>
        <v>25</v>
      </c>
      <c r="E15" s="53">
        <f t="shared" si="16"/>
        <v>26</v>
      </c>
      <c r="F15" s="1">
        <f t="shared" si="16"/>
        <v>27</v>
      </c>
      <c r="G15" s="8">
        <f t="shared" si="16"/>
        <v>28</v>
      </c>
      <c r="H15" s="10">
        <f t="shared" si="17"/>
        <v>19</v>
      </c>
      <c r="I15" s="1">
        <f t="shared" si="18"/>
        <v>20</v>
      </c>
      <c r="J15" s="1">
        <f t="shared" si="18"/>
        <v>21</v>
      </c>
      <c r="K15" s="1">
        <f t="shared" si="18"/>
        <v>22</v>
      </c>
      <c r="L15" s="1">
        <f t="shared" si="18"/>
        <v>23</v>
      </c>
      <c r="M15" s="1">
        <f t="shared" si="18"/>
        <v>24</v>
      </c>
      <c r="N15" s="8">
        <f t="shared" si="18"/>
        <v>25</v>
      </c>
      <c r="O15" s="10">
        <f t="shared" si="19"/>
        <v>17</v>
      </c>
      <c r="P15" s="36">
        <f t="shared" si="20"/>
        <v>18</v>
      </c>
      <c r="Q15" s="36">
        <f t="shared" si="20"/>
        <v>19</v>
      </c>
      <c r="R15" s="38">
        <f t="shared" si="20"/>
        <v>20</v>
      </c>
      <c r="S15" s="38">
        <f t="shared" si="20"/>
        <v>21</v>
      </c>
      <c r="T15" s="38">
        <f t="shared" si="20"/>
        <v>22</v>
      </c>
      <c r="U15" s="8">
        <f t="shared" si="20"/>
        <v>23</v>
      </c>
      <c r="X15" s="25">
        <v>20</v>
      </c>
      <c r="Y15" s="25">
        <v>21</v>
      </c>
    </row>
    <row r="16" spans="1:25" ht="20.100000000000001" customHeight="1" x14ac:dyDescent="0.25">
      <c r="A16" s="10">
        <f t="shared" si="15"/>
        <v>29</v>
      </c>
      <c r="B16" s="1">
        <f t="shared" si="16"/>
        <v>30</v>
      </c>
      <c r="C16" s="1">
        <f t="shared" si="16"/>
        <v>31</v>
      </c>
      <c r="D16" s="1"/>
      <c r="E16" s="1"/>
      <c r="F16" s="1"/>
      <c r="G16" s="8"/>
      <c r="H16" s="10">
        <f t="shared" si="17"/>
        <v>26</v>
      </c>
      <c r="I16" s="1">
        <f t="shared" si="18"/>
        <v>27</v>
      </c>
      <c r="J16" s="1">
        <f t="shared" ref="J16:K16" si="21">I16+1</f>
        <v>28</v>
      </c>
      <c r="K16" s="1">
        <f t="shared" si="21"/>
        <v>29</v>
      </c>
      <c r="L16" s="78" t="s">
        <v>82</v>
      </c>
      <c r="M16" s="1"/>
      <c r="N16" s="8"/>
      <c r="O16" s="10">
        <f t="shared" si="19"/>
        <v>24</v>
      </c>
      <c r="P16" s="32">
        <f t="shared" si="20"/>
        <v>25</v>
      </c>
      <c r="Q16" s="32">
        <f t="shared" si="20"/>
        <v>26</v>
      </c>
      <c r="R16" s="32">
        <f t="shared" si="20"/>
        <v>27</v>
      </c>
      <c r="S16" s="32">
        <f t="shared" si="20"/>
        <v>28</v>
      </c>
      <c r="T16" s="32">
        <f t="shared" si="20"/>
        <v>29</v>
      </c>
      <c r="U16" s="8">
        <f>T16+1</f>
        <v>30</v>
      </c>
      <c r="X16" s="25">
        <v>22</v>
      </c>
      <c r="Y16" s="25">
        <v>22</v>
      </c>
    </row>
    <row r="17" spans="1:27" ht="20.100000000000001" customHeight="1" x14ac:dyDescent="0.25">
      <c r="A17" s="10"/>
      <c r="B17" s="58" t="s">
        <v>80</v>
      </c>
      <c r="C17" s="59"/>
      <c r="D17" s="59"/>
      <c r="E17" s="59"/>
      <c r="F17" s="59"/>
      <c r="G17" s="8"/>
      <c r="H17" s="10"/>
      <c r="I17" s="1"/>
      <c r="J17" s="1"/>
      <c r="K17" s="1"/>
      <c r="L17" s="1"/>
      <c r="M17" s="1"/>
      <c r="N17" s="8"/>
      <c r="O17" s="10">
        <f>U16+1</f>
        <v>31</v>
      </c>
      <c r="P17" s="38"/>
      <c r="Q17" s="38"/>
      <c r="R17" s="38"/>
      <c r="S17" s="38"/>
      <c r="T17" s="38"/>
      <c r="U17" s="8"/>
      <c r="X17" s="25">
        <v>15</v>
      </c>
      <c r="Y17" s="25">
        <v>18</v>
      </c>
    </row>
    <row r="18" spans="1:27" s="27" customFormat="1" ht="20.100000000000001" customHeight="1" x14ac:dyDescent="0.25">
      <c r="A18" s="40" t="s">
        <v>23</v>
      </c>
      <c r="B18" s="68" t="s">
        <v>24</v>
      </c>
      <c r="C18" s="69"/>
      <c r="D18" s="69"/>
      <c r="E18" s="69"/>
      <c r="F18" s="70"/>
      <c r="G18" s="47" t="s">
        <v>23</v>
      </c>
      <c r="H18" s="40" t="s">
        <v>7</v>
      </c>
      <c r="I18" s="68" t="s">
        <v>25</v>
      </c>
      <c r="J18" s="69"/>
      <c r="K18" s="69"/>
      <c r="L18" s="69"/>
      <c r="M18" s="70"/>
      <c r="N18" s="47" t="s">
        <v>16</v>
      </c>
      <c r="O18" s="40" t="s">
        <v>20</v>
      </c>
      <c r="P18" s="68" t="s">
        <v>26</v>
      </c>
      <c r="Q18" s="69"/>
      <c r="R18" s="69"/>
      <c r="S18" s="69"/>
      <c r="T18" s="70"/>
      <c r="U18" s="47" t="s">
        <v>20</v>
      </c>
      <c r="V18" s="4"/>
      <c r="W18" s="4"/>
      <c r="X18" s="35">
        <f>SUM(X7:X17)</f>
        <v>188</v>
      </c>
      <c r="Y18" s="25">
        <f>SUM(Y7:Y17)</f>
        <v>200</v>
      </c>
    </row>
    <row r="19" spans="1:27" ht="20.100000000000001" customHeight="1" x14ac:dyDescent="0.25">
      <c r="A19" s="5" t="s">
        <v>8</v>
      </c>
      <c r="B19" s="6" t="s">
        <v>9</v>
      </c>
      <c r="C19" s="6" t="s">
        <v>10</v>
      </c>
      <c r="D19" s="6" t="s">
        <v>10</v>
      </c>
      <c r="E19" s="6" t="s">
        <v>11</v>
      </c>
      <c r="F19" s="6" t="s">
        <v>12</v>
      </c>
      <c r="G19" s="7" t="s">
        <v>13</v>
      </c>
      <c r="H19" s="5" t="s">
        <v>8</v>
      </c>
      <c r="I19" s="6" t="s">
        <v>9</v>
      </c>
      <c r="J19" s="6" t="s">
        <v>10</v>
      </c>
      <c r="K19" s="6" t="s">
        <v>10</v>
      </c>
      <c r="L19" s="6" t="s">
        <v>11</v>
      </c>
      <c r="M19" s="6" t="s">
        <v>12</v>
      </c>
      <c r="N19" s="7" t="s">
        <v>13</v>
      </c>
      <c r="O19" s="5" t="s">
        <v>27</v>
      </c>
      <c r="P19" s="6" t="s">
        <v>9</v>
      </c>
      <c r="Q19" s="6" t="s">
        <v>10</v>
      </c>
      <c r="R19" s="6" t="s">
        <v>10</v>
      </c>
      <c r="S19" s="6" t="s">
        <v>11</v>
      </c>
      <c r="T19" s="6" t="s">
        <v>12</v>
      </c>
      <c r="U19" s="7" t="s">
        <v>13</v>
      </c>
      <c r="AA19" s="41"/>
    </row>
    <row r="20" spans="1:27" ht="20.100000000000001" customHeight="1" x14ac:dyDescent="0.25">
      <c r="A20" s="10"/>
      <c r="B20" s="32">
        <f>A20+1</f>
        <v>1</v>
      </c>
      <c r="C20" s="32">
        <f t="shared" ref="C20:F24" si="22">B20+1</f>
        <v>2</v>
      </c>
      <c r="D20" s="32">
        <f t="shared" si="22"/>
        <v>3</v>
      </c>
      <c r="E20" s="32">
        <f t="shared" si="22"/>
        <v>4</v>
      </c>
      <c r="F20" s="32">
        <f t="shared" si="22"/>
        <v>5</v>
      </c>
      <c r="G20" s="8">
        <f t="shared" ref="G20" si="23">F20+1</f>
        <v>6</v>
      </c>
      <c r="H20" s="10"/>
      <c r="I20" s="1"/>
      <c r="J20" s="1"/>
      <c r="K20" s="1"/>
      <c r="L20" s="1">
        <f t="shared" ref="B20:N24" si="24">K20+1</f>
        <v>1</v>
      </c>
      <c r="M20" s="1">
        <f t="shared" si="24"/>
        <v>2</v>
      </c>
      <c r="N20" s="8">
        <f t="shared" si="24"/>
        <v>3</v>
      </c>
      <c r="O20" s="10"/>
      <c r="P20" s="1"/>
      <c r="Q20" s="1"/>
      <c r="R20" s="1"/>
      <c r="S20" s="1"/>
      <c r="T20" s="1">
        <f t="shared" ref="P20:U24" si="25">S20+1</f>
        <v>1</v>
      </c>
      <c r="U20" s="8">
        <f t="shared" si="25"/>
        <v>2</v>
      </c>
    </row>
    <row r="21" spans="1:27" ht="20.100000000000001" customHeight="1" x14ac:dyDescent="0.25">
      <c r="A21" s="10">
        <f t="shared" ref="A21:A24" si="26">G20+1</f>
        <v>7</v>
      </c>
      <c r="B21" s="38">
        <f t="shared" si="24"/>
        <v>8</v>
      </c>
      <c r="C21" s="38">
        <f t="shared" si="22"/>
        <v>9</v>
      </c>
      <c r="D21" s="38">
        <f t="shared" si="22"/>
        <v>10</v>
      </c>
      <c r="E21" s="38">
        <f t="shared" si="22"/>
        <v>11</v>
      </c>
      <c r="F21" s="38">
        <f t="shared" si="22"/>
        <v>12</v>
      </c>
      <c r="G21" s="8">
        <f t="shared" si="24"/>
        <v>13</v>
      </c>
      <c r="H21" s="10">
        <f t="shared" ref="H21:H23" si="27">N20+1</f>
        <v>4</v>
      </c>
      <c r="I21" s="1">
        <f t="shared" si="24"/>
        <v>5</v>
      </c>
      <c r="J21" s="1">
        <f t="shared" ref="J21:J24" si="28">I21+1</f>
        <v>6</v>
      </c>
      <c r="K21" s="1">
        <f t="shared" ref="K21:K24" si="29">J21+1</f>
        <v>7</v>
      </c>
      <c r="L21" s="52">
        <f t="shared" ref="L21:L22" si="30">K21+1</f>
        <v>8</v>
      </c>
      <c r="M21" s="1">
        <f t="shared" ref="M21:M22" si="31">L21+1</f>
        <v>9</v>
      </c>
      <c r="N21" s="8">
        <f t="shared" si="24"/>
        <v>10</v>
      </c>
      <c r="O21" s="10">
        <f t="shared" ref="O21:O24" si="32">U20+1</f>
        <v>3</v>
      </c>
      <c r="P21" s="1">
        <f t="shared" si="25"/>
        <v>4</v>
      </c>
      <c r="Q21" s="1">
        <f t="shared" ref="Q21:Q24" si="33">P21+1</f>
        <v>5</v>
      </c>
      <c r="R21" s="1">
        <f t="shared" ref="R21:R24" si="34">Q21+1</f>
        <v>6</v>
      </c>
      <c r="S21" s="1">
        <v>7</v>
      </c>
      <c r="T21" s="1">
        <f t="shared" ref="T21:T23" si="35">S21+1</f>
        <v>8</v>
      </c>
      <c r="U21" s="8">
        <f t="shared" si="25"/>
        <v>9</v>
      </c>
    </row>
    <row r="22" spans="1:27" ht="20.100000000000001" customHeight="1" x14ac:dyDescent="0.25">
      <c r="A22" s="10">
        <f t="shared" si="26"/>
        <v>14</v>
      </c>
      <c r="B22" s="1">
        <f t="shared" si="24"/>
        <v>15</v>
      </c>
      <c r="C22" s="1">
        <f t="shared" si="22"/>
        <v>16</v>
      </c>
      <c r="D22" s="1">
        <f t="shared" si="22"/>
        <v>17</v>
      </c>
      <c r="E22" s="1">
        <f t="shared" si="22"/>
        <v>18</v>
      </c>
      <c r="F22" s="1">
        <f t="shared" si="22"/>
        <v>19</v>
      </c>
      <c r="G22" s="8">
        <f t="shared" si="24"/>
        <v>20</v>
      </c>
      <c r="H22" s="10">
        <f t="shared" si="27"/>
        <v>11</v>
      </c>
      <c r="I22" s="1">
        <f t="shared" si="24"/>
        <v>12</v>
      </c>
      <c r="J22" s="1">
        <f t="shared" si="28"/>
        <v>13</v>
      </c>
      <c r="K22" s="1">
        <f t="shared" si="29"/>
        <v>14</v>
      </c>
      <c r="L22" s="1">
        <f t="shared" si="30"/>
        <v>15</v>
      </c>
      <c r="M22" s="1">
        <f t="shared" si="31"/>
        <v>16</v>
      </c>
      <c r="N22" s="8">
        <f t="shared" si="24"/>
        <v>17</v>
      </c>
      <c r="O22" s="10">
        <f t="shared" si="32"/>
        <v>10</v>
      </c>
      <c r="P22" s="1">
        <f t="shared" si="25"/>
        <v>11</v>
      </c>
      <c r="Q22" s="1">
        <f t="shared" si="33"/>
        <v>12</v>
      </c>
      <c r="R22" s="1">
        <f t="shared" si="34"/>
        <v>13</v>
      </c>
      <c r="S22" s="53">
        <f t="shared" ref="S22:S24" si="36">R22+1</f>
        <v>14</v>
      </c>
      <c r="T22" s="1">
        <f t="shared" si="35"/>
        <v>15</v>
      </c>
      <c r="U22" s="8">
        <f t="shared" si="25"/>
        <v>16</v>
      </c>
    </row>
    <row r="23" spans="1:27" ht="20.100000000000001" customHeight="1" x14ac:dyDescent="0.25">
      <c r="A23" s="10">
        <f t="shared" si="26"/>
        <v>21</v>
      </c>
      <c r="B23" s="1">
        <f t="shared" si="24"/>
        <v>22</v>
      </c>
      <c r="C23" s="1">
        <f t="shared" si="22"/>
        <v>23</v>
      </c>
      <c r="D23" s="1">
        <f t="shared" si="22"/>
        <v>24</v>
      </c>
      <c r="E23" s="53">
        <f t="shared" si="22"/>
        <v>25</v>
      </c>
      <c r="F23" s="1">
        <f t="shared" si="22"/>
        <v>26</v>
      </c>
      <c r="G23" s="8">
        <f t="shared" si="24"/>
        <v>27</v>
      </c>
      <c r="H23" s="10">
        <f t="shared" si="27"/>
        <v>18</v>
      </c>
      <c r="I23" s="1">
        <f t="shared" si="24"/>
        <v>19</v>
      </c>
      <c r="J23" s="1">
        <f t="shared" si="28"/>
        <v>20</v>
      </c>
      <c r="K23" s="1">
        <f t="shared" si="29"/>
        <v>21</v>
      </c>
      <c r="L23" s="1" t="s">
        <v>87</v>
      </c>
      <c r="M23" s="1"/>
      <c r="N23" s="8">
        <v>24</v>
      </c>
      <c r="O23" s="10">
        <f t="shared" si="32"/>
        <v>17</v>
      </c>
      <c r="P23" s="1">
        <f t="shared" si="25"/>
        <v>18</v>
      </c>
      <c r="Q23" s="1">
        <f t="shared" si="33"/>
        <v>19</v>
      </c>
      <c r="R23" s="50" t="s">
        <v>83</v>
      </c>
      <c r="S23" s="1">
        <f>Q23+2</f>
        <v>21</v>
      </c>
      <c r="T23" s="1">
        <f t="shared" si="35"/>
        <v>22</v>
      </c>
      <c r="U23" s="8">
        <f t="shared" si="25"/>
        <v>23</v>
      </c>
    </row>
    <row r="24" spans="1:27" ht="20.100000000000001" customHeight="1" x14ac:dyDescent="0.25">
      <c r="A24" s="10">
        <f t="shared" si="26"/>
        <v>28</v>
      </c>
      <c r="B24" s="1">
        <f t="shared" si="24"/>
        <v>29</v>
      </c>
      <c r="C24" s="1">
        <f t="shared" si="22"/>
        <v>30</v>
      </c>
      <c r="D24" s="1">
        <f t="shared" si="22"/>
        <v>31</v>
      </c>
      <c r="E24" s="1"/>
      <c r="F24" s="1"/>
      <c r="G24" s="8"/>
      <c r="H24" s="10">
        <v>25</v>
      </c>
      <c r="I24" s="1">
        <f>H24+1</f>
        <v>26</v>
      </c>
      <c r="J24" s="1">
        <f t="shared" si="28"/>
        <v>27</v>
      </c>
      <c r="K24" s="1">
        <f t="shared" si="29"/>
        <v>28</v>
      </c>
      <c r="L24" s="53">
        <v>29</v>
      </c>
      <c r="M24" s="1"/>
      <c r="N24" s="8"/>
      <c r="O24" s="10">
        <f t="shared" si="32"/>
        <v>24</v>
      </c>
      <c r="P24" s="1">
        <f t="shared" si="25"/>
        <v>25</v>
      </c>
      <c r="Q24" s="1">
        <f t="shared" si="33"/>
        <v>26</v>
      </c>
      <c r="R24" s="1">
        <f t="shared" si="34"/>
        <v>27</v>
      </c>
      <c r="S24" s="53">
        <f t="shared" si="36"/>
        <v>28</v>
      </c>
      <c r="T24" s="37">
        <f>S24+1</f>
        <v>29</v>
      </c>
      <c r="U24" s="8">
        <f t="shared" si="25"/>
        <v>30</v>
      </c>
    </row>
    <row r="25" spans="1:27" ht="20.100000000000001" customHeight="1" x14ac:dyDescent="0.25">
      <c r="A25" s="10"/>
      <c r="B25" s="1"/>
      <c r="C25" s="1"/>
      <c r="D25" s="1"/>
      <c r="E25" s="1"/>
      <c r="F25" s="1"/>
      <c r="G25" s="8"/>
      <c r="H25" s="11"/>
      <c r="I25" s="2"/>
      <c r="J25" s="2"/>
      <c r="K25" s="2"/>
      <c r="L25" s="2"/>
      <c r="M25" s="2"/>
      <c r="N25" s="9"/>
      <c r="O25" s="11">
        <v>31</v>
      </c>
      <c r="P25" s="2"/>
      <c r="Q25" s="2"/>
      <c r="R25" s="2"/>
      <c r="S25" s="2"/>
      <c r="T25" s="2"/>
      <c r="U25" s="9"/>
    </row>
    <row r="26" spans="1:27" s="27" customFormat="1" ht="20.100000000000001" customHeight="1" x14ac:dyDescent="0.25">
      <c r="A26" s="40" t="s">
        <v>7</v>
      </c>
      <c r="B26" s="68" t="s">
        <v>28</v>
      </c>
      <c r="C26" s="69"/>
      <c r="D26" s="69"/>
      <c r="E26" s="69"/>
      <c r="F26" s="70"/>
      <c r="G26" s="42" t="s">
        <v>16</v>
      </c>
      <c r="H26" s="40" t="s">
        <v>19</v>
      </c>
      <c r="I26" s="68" t="s">
        <v>29</v>
      </c>
      <c r="J26" s="69"/>
      <c r="K26" s="69"/>
      <c r="L26" s="69"/>
      <c r="M26" s="70"/>
      <c r="N26" s="42" t="s">
        <v>19</v>
      </c>
      <c r="O26" s="40" t="s">
        <v>20</v>
      </c>
      <c r="P26" s="68" t="s">
        <v>30</v>
      </c>
      <c r="Q26" s="69"/>
      <c r="R26" s="69"/>
      <c r="S26" s="69"/>
      <c r="T26" s="70"/>
      <c r="U26" s="42" t="s">
        <v>23</v>
      </c>
      <c r="X26" s="35"/>
      <c r="Y26" s="35"/>
    </row>
    <row r="27" spans="1:27" ht="20.100000000000001" customHeight="1" x14ac:dyDescent="0.25">
      <c r="A27" s="5" t="s">
        <v>8</v>
      </c>
      <c r="B27" s="6" t="s">
        <v>9</v>
      </c>
      <c r="C27" s="6" t="s">
        <v>10</v>
      </c>
      <c r="D27" s="6" t="s">
        <v>10</v>
      </c>
      <c r="E27" s="6" t="s">
        <v>11</v>
      </c>
      <c r="F27" s="6" t="s">
        <v>12</v>
      </c>
      <c r="G27" s="7" t="s">
        <v>13</v>
      </c>
      <c r="H27" s="5" t="s">
        <v>8</v>
      </c>
      <c r="I27" s="6" t="s">
        <v>9</v>
      </c>
      <c r="J27" s="6" t="s">
        <v>10</v>
      </c>
      <c r="K27" s="6" t="s">
        <v>10</v>
      </c>
      <c r="L27" s="6" t="s">
        <v>11</v>
      </c>
      <c r="M27" s="6" t="s">
        <v>12</v>
      </c>
      <c r="N27" s="7" t="s">
        <v>13</v>
      </c>
      <c r="O27" s="5" t="s">
        <v>8</v>
      </c>
      <c r="P27" s="6" t="s">
        <v>9</v>
      </c>
      <c r="Q27" s="6" t="s">
        <v>10</v>
      </c>
      <c r="R27" s="6" t="s">
        <v>10</v>
      </c>
      <c r="S27" s="6" t="s">
        <v>11</v>
      </c>
      <c r="T27" s="6" t="s">
        <v>12</v>
      </c>
      <c r="U27" s="7" t="s">
        <v>13</v>
      </c>
    </row>
    <row r="28" spans="1:27" ht="20.100000000000001" customHeight="1" x14ac:dyDescent="0.25">
      <c r="A28" s="10"/>
      <c r="B28" s="39">
        <f>A28+1</f>
        <v>1</v>
      </c>
      <c r="C28" s="1">
        <f>+B28+1</f>
        <v>2</v>
      </c>
      <c r="D28" s="1">
        <f t="shared" ref="D28:F28" si="37">+C28+1</f>
        <v>3</v>
      </c>
      <c r="E28" s="1">
        <f t="shared" si="37"/>
        <v>4</v>
      </c>
      <c r="F28" s="1">
        <f t="shared" si="37"/>
        <v>5</v>
      </c>
      <c r="G28" s="8">
        <f t="shared" ref="G28" si="38">F28+1</f>
        <v>6</v>
      </c>
      <c r="H28" s="10"/>
      <c r="J28" s="1"/>
      <c r="K28" s="51" t="s">
        <v>84</v>
      </c>
      <c r="L28" s="1">
        <v>2</v>
      </c>
      <c r="M28" s="1">
        <f t="shared" ref="M28" si="39">L28+1</f>
        <v>3</v>
      </c>
      <c r="N28" s="8">
        <f>M28+1</f>
        <v>4</v>
      </c>
      <c r="O28" s="10"/>
      <c r="P28" s="1"/>
      <c r="Q28" s="1"/>
      <c r="R28" s="1"/>
      <c r="S28" s="1"/>
      <c r="T28" s="1"/>
      <c r="U28" s="8">
        <f>T28+1</f>
        <v>1</v>
      </c>
    </row>
    <row r="29" spans="1:27" ht="20.100000000000001" customHeight="1" x14ac:dyDescent="0.25">
      <c r="A29" s="10">
        <f>G28+1</f>
        <v>7</v>
      </c>
      <c r="B29" s="36">
        <f>A29+1</f>
        <v>8</v>
      </c>
      <c r="C29" s="36">
        <f t="shared" ref="C29:F31" si="40">B29+1</f>
        <v>9</v>
      </c>
      <c r="D29" s="36">
        <f t="shared" si="40"/>
        <v>10</v>
      </c>
      <c r="E29" s="36">
        <f t="shared" si="40"/>
        <v>11</v>
      </c>
      <c r="F29" s="36">
        <f t="shared" si="40"/>
        <v>12</v>
      </c>
      <c r="G29" s="8">
        <f t="shared" ref="G29" si="41">F29+1</f>
        <v>13</v>
      </c>
      <c r="H29" s="10">
        <f>N28+1</f>
        <v>5</v>
      </c>
      <c r="I29" s="1">
        <f>H29+1</f>
        <v>6</v>
      </c>
      <c r="J29" s="1">
        <f t="shared" ref="J29:M32" si="42">I29+1</f>
        <v>7</v>
      </c>
      <c r="K29" s="1">
        <f t="shared" si="42"/>
        <v>8</v>
      </c>
      <c r="L29" s="1">
        <f t="shared" si="42"/>
        <v>9</v>
      </c>
      <c r="M29" s="1">
        <f t="shared" si="42"/>
        <v>10</v>
      </c>
      <c r="N29" s="8">
        <f t="shared" ref="N29" si="43">M29+1</f>
        <v>11</v>
      </c>
      <c r="O29" s="10">
        <f t="shared" ref="O29:O32" si="44">U28+1</f>
        <v>2</v>
      </c>
      <c r="P29" s="1">
        <f t="shared" ref="P29:U32" si="45">O29+1</f>
        <v>3</v>
      </c>
      <c r="Q29" s="1">
        <f t="shared" ref="Q29:Q31" si="46">P29+1</f>
        <v>4</v>
      </c>
      <c r="R29" s="1">
        <f t="shared" ref="R29:R32" si="47">Q29+1</f>
        <v>5</v>
      </c>
      <c r="S29" s="1">
        <f t="shared" ref="S29:S31" si="48">R29+1</f>
        <v>6</v>
      </c>
      <c r="T29" s="1">
        <f t="shared" ref="T29:T30" si="49">S29+1</f>
        <v>7</v>
      </c>
      <c r="U29" s="8">
        <f t="shared" si="45"/>
        <v>8</v>
      </c>
    </row>
    <row r="30" spans="1:27" ht="20.100000000000001" customHeight="1" x14ac:dyDescent="0.25">
      <c r="A30" s="10">
        <f t="shared" ref="A30:A31" si="50">G29+1</f>
        <v>14</v>
      </c>
      <c r="B30" s="1">
        <f t="shared" ref="B30:G31" si="51">A30+1</f>
        <v>15</v>
      </c>
      <c r="C30" s="1">
        <f t="shared" si="40"/>
        <v>16</v>
      </c>
      <c r="D30" s="1">
        <f t="shared" si="40"/>
        <v>17</v>
      </c>
      <c r="E30" s="1">
        <f t="shared" si="40"/>
        <v>18</v>
      </c>
      <c r="F30" s="1">
        <f t="shared" si="40"/>
        <v>19</v>
      </c>
      <c r="G30" s="8">
        <f t="shared" si="51"/>
        <v>20</v>
      </c>
      <c r="H30" s="10">
        <f t="shared" ref="H30:H32" si="52">N29+1</f>
        <v>12</v>
      </c>
      <c r="I30" s="1">
        <f t="shared" ref="I30:N32" si="53">H30+1</f>
        <v>13</v>
      </c>
      <c r="J30" s="1">
        <f t="shared" si="42"/>
        <v>14</v>
      </c>
      <c r="K30" s="1">
        <f t="shared" si="42"/>
        <v>15</v>
      </c>
      <c r="L30" s="1">
        <f t="shared" si="42"/>
        <v>16</v>
      </c>
      <c r="M30" s="1">
        <f t="shared" si="42"/>
        <v>17</v>
      </c>
      <c r="N30" s="8">
        <f t="shared" si="53"/>
        <v>18</v>
      </c>
      <c r="O30" s="10">
        <f t="shared" si="44"/>
        <v>9</v>
      </c>
      <c r="P30" s="1"/>
      <c r="Q30" s="1">
        <v>11</v>
      </c>
      <c r="R30" s="1">
        <f t="shared" si="47"/>
        <v>12</v>
      </c>
      <c r="S30" s="52">
        <f t="shared" si="48"/>
        <v>13</v>
      </c>
      <c r="T30" s="1">
        <f t="shared" si="49"/>
        <v>14</v>
      </c>
      <c r="U30" s="8">
        <f t="shared" si="45"/>
        <v>15</v>
      </c>
    </row>
    <row r="31" spans="1:27" ht="20.100000000000001" customHeight="1" x14ac:dyDescent="0.25">
      <c r="A31" s="10">
        <f t="shared" si="50"/>
        <v>21</v>
      </c>
      <c r="B31" s="1">
        <f t="shared" si="51"/>
        <v>22</v>
      </c>
      <c r="C31" s="1">
        <f t="shared" si="40"/>
        <v>23</v>
      </c>
      <c r="D31" s="1">
        <f t="shared" si="40"/>
        <v>24</v>
      </c>
      <c r="E31" s="53">
        <f t="shared" si="40"/>
        <v>25</v>
      </c>
      <c r="F31" s="1"/>
      <c r="G31" s="8">
        <v>27</v>
      </c>
      <c r="H31" s="10">
        <f t="shared" si="52"/>
        <v>19</v>
      </c>
      <c r="I31" s="37">
        <f t="shared" si="53"/>
        <v>20</v>
      </c>
      <c r="J31" s="1">
        <f t="shared" si="53"/>
        <v>21</v>
      </c>
      <c r="K31" s="1">
        <f t="shared" si="42"/>
        <v>22</v>
      </c>
      <c r="L31" s="1">
        <f t="shared" si="42"/>
        <v>23</v>
      </c>
      <c r="M31" s="1">
        <f t="shared" si="42"/>
        <v>24</v>
      </c>
      <c r="N31" s="8">
        <f t="shared" si="53"/>
        <v>25</v>
      </c>
      <c r="O31" s="10">
        <f t="shared" si="44"/>
        <v>16</v>
      </c>
      <c r="P31" s="1">
        <f t="shared" si="45"/>
        <v>17</v>
      </c>
      <c r="Q31" s="1">
        <f t="shared" si="46"/>
        <v>18</v>
      </c>
      <c r="R31" s="1">
        <f t="shared" si="47"/>
        <v>19</v>
      </c>
      <c r="S31" s="1">
        <f t="shared" si="48"/>
        <v>20</v>
      </c>
      <c r="T31" s="49" t="s">
        <v>86</v>
      </c>
      <c r="U31" s="8">
        <v>22</v>
      </c>
    </row>
    <row r="32" spans="1:27" ht="20.100000000000001" customHeight="1" x14ac:dyDescent="0.25">
      <c r="A32" s="10">
        <f>G31+1</f>
        <v>28</v>
      </c>
      <c r="B32" s="1">
        <f>A32+1</f>
        <v>29</v>
      </c>
      <c r="C32" s="1">
        <f>B32+1</f>
        <v>30</v>
      </c>
      <c r="D32" s="1"/>
      <c r="E32" s="1"/>
      <c r="F32" s="1"/>
      <c r="G32" s="8"/>
      <c r="H32" s="10">
        <f t="shared" si="52"/>
        <v>26</v>
      </c>
      <c r="I32" s="36">
        <f t="shared" si="53"/>
        <v>27</v>
      </c>
      <c r="J32" s="36">
        <f t="shared" ref="J32" si="54">I32+1</f>
        <v>28</v>
      </c>
      <c r="K32" s="36">
        <f t="shared" si="42"/>
        <v>29</v>
      </c>
      <c r="L32" s="52">
        <f t="shared" si="42"/>
        <v>30</v>
      </c>
      <c r="M32" s="51" t="s">
        <v>85</v>
      </c>
      <c r="N32" s="8"/>
      <c r="O32" s="10">
        <f t="shared" si="44"/>
        <v>23</v>
      </c>
      <c r="P32" s="37">
        <f t="shared" si="45"/>
        <v>24</v>
      </c>
      <c r="Q32" s="1">
        <f t="shared" si="45"/>
        <v>25</v>
      </c>
      <c r="R32" s="1">
        <f t="shared" si="47"/>
        <v>26</v>
      </c>
      <c r="S32" s="1"/>
      <c r="T32" s="1">
        <v>28</v>
      </c>
      <c r="U32" s="8">
        <f>T32+1</f>
        <v>29</v>
      </c>
    </row>
    <row r="33" spans="1:30" ht="22.5" customHeight="1" x14ac:dyDescent="0.25">
      <c r="A33" s="11"/>
      <c r="B33" s="2"/>
      <c r="C33" s="2"/>
      <c r="D33" s="2"/>
      <c r="E33" s="2"/>
      <c r="F33" s="2"/>
      <c r="G33" s="9"/>
      <c r="H33" s="11"/>
      <c r="I33" s="2"/>
      <c r="J33" s="2"/>
      <c r="K33" s="2"/>
      <c r="L33" s="2"/>
      <c r="M33" s="2"/>
      <c r="N33" s="9"/>
      <c r="O33" s="11">
        <v>30</v>
      </c>
      <c r="P33" s="2"/>
      <c r="Q33" s="2"/>
      <c r="R33" s="2"/>
      <c r="S33" s="2"/>
      <c r="T33" s="2"/>
      <c r="U33" s="9"/>
      <c r="X33" s="1"/>
    </row>
    <row r="34" spans="1:30" s="3" customFormat="1" ht="27" customHeight="1" x14ac:dyDescent="0.25">
      <c r="A34" s="14"/>
      <c r="B34" s="21" t="s">
        <v>31</v>
      </c>
      <c r="C34" s="23"/>
      <c r="D34" s="23"/>
      <c r="F34" s="23" t="s">
        <v>32</v>
      </c>
      <c r="G34" s="23"/>
      <c r="H34" s="23"/>
      <c r="I34" s="23"/>
      <c r="K34" s="65" t="s">
        <v>33</v>
      </c>
      <c r="L34" s="65"/>
      <c r="M34" s="65"/>
      <c r="N34" s="65"/>
      <c r="Q34" s="63" t="s">
        <v>34</v>
      </c>
      <c r="R34" s="63"/>
      <c r="S34" s="63"/>
      <c r="T34" s="63"/>
      <c r="U34" s="63"/>
    </row>
    <row r="35" spans="1:30" s="3" customFormat="1" ht="26.25" customHeight="1" x14ac:dyDescent="0.25">
      <c r="B35" s="64" t="s">
        <v>35</v>
      </c>
      <c r="C35" s="64"/>
      <c r="D35" s="64"/>
      <c r="F35" s="63" t="s">
        <v>36</v>
      </c>
      <c r="G35" s="63"/>
      <c r="H35" s="63"/>
      <c r="I35" s="63"/>
      <c r="K35" s="63" t="s">
        <v>37</v>
      </c>
      <c r="L35" s="65"/>
      <c r="M35" s="65"/>
      <c r="Q35" s="63" t="s">
        <v>38</v>
      </c>
      <c r="R35" s="65"/>
      <c r="S35" s="65"/>
      <c r="T35" s="65"/>
      <c r="U35" s="65"/>
      <c r="AA35" s="13"/>
      <c r="AB35" s="13"/>
      <c r="AC35" s="13"/>
      <c r="AD35" s="22"/>
    </row>
    <row r="36" spans="1:30" s="3" customFormat="1" ht="20.25" customHeight="1" x14ac:dyDescent="0.25">
      <c r="A36" s="66" t="s">
        <v>90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AA36" s="18"/>
      <c r="AB36" s="18"/>
      <c r="AC36" s="18"/>
    </row>
    <row r="37" spans="1:30" s="3" customFormat="1" ht="16.5" customHeight="1" x14ac:dyDescent="0.25">
      <c r="A37" s="71" t="s">
        <v>88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AA37" s="18"/>
      <c r="AB37" s="18"/>
      <c r="AC37" s="18"/>
    </row>
    <row r="38" spans="1:30" s="18" customFormat="1" ht="16.5" customHeight="1" x14ac:dyDescent="0.2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</row>
    <row r="39" spans="1:30" s="18" customFormat="1" ht="16.5" customHeight="1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</row>
    <row r="40" spans="1:30" s="18" customFormat="1" ht="29.25" customHeight="1" x14ac:dyDescent="0.25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</row>
  </sheetData>
  <mergeCells count="28">
    <mergeCell ref="A37:U37"/>
    <mergeCell ref="B26:F26"/>
    <mergeCell ref="I26:M26"/>
    <mergeCell ref="P26:T26"/>
    <mergeCell ref="B18:F18"/>
    <mergeCell ref="I2:M2"/>
    <mergeCell ref="B10:F10"/>
    <mergeCell ref="I10:M10"/>
    <mergeCell ref="P10:T10"/>
    <mergeCell ref="I18:M18"/>
    <mergeCell ref="P18:T18"/>
    <mergeCell ref="B17:F17"/>
    <mergeCell ref="A1:G1"/>
    <mergeCell ref="H1:N1"/>
    <mergeCell ref="Q1:U1"/>
    <mergeCell ref="I9:M9"/>
    <mergeCell ref="A40:U40"/>
    <mergeCell ref="A38:U38"/>
    <mergeCell ref="A39:U39"/>
    <mergeCell ref="Q34:U34"/>
    <mergeCell ref="B35:D35"/>
    <mergeCell ref="F35:I35"/>
    <mergeCell ref="K35:M35"/>
    <mergeCell ref="Q35:U35"/>
    <mergeCell ref="K34:N34"/>
    <mergeCell ref="A36:U36"/>
    <mergeCell ref="A2:F2"/>
    <mergeCell ref="P2:T2"/>
  </mergeCells>
  <printOptions horizontalCentered="1" verticalCentered="1"/>
  <pageMargins left="0.19685039370078741" right="0.19685039370078741" top="0.15748031496062992" bottom="0.15748031496062992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9"/>
  <sheetViews>
    <sheetView zoomScale="130" zoomScaleNormal="130" workbookViewId="0">
      <selection activeCell="A38" sqref="A38:U38"/>
    </sheetView>
  </sheetViews>
  <sheetFormatPr baseColWidth="10" defaultColWidth="11.42578125" defaultRowHeight="20.100000000000001" customHeight="1" x14ac:dyDescent="0.25"/>
  <cols>
    <col min="1" max="6" width="4.85546875" style="13" customWidth="1"/>
    <col min="7" max="8" width="4.5703125" style="13" customWidth="1"/>
    <col min="9" max="14" width="4.85546875" style="13" customWidth="1"/>
    <col min="15" max="15" width="4.7109375" style="13" customWidth="1"/>
    <col min="16" max="26" width="4.85546875" style="13" customWidth="1"/>
    <col min="27" max="28" width="4.7109375" style="13" customWidth="1"/>
    <col min="29" max="16384" width="11.42578125" style="13"/>
  </cols>
  <sheetData>
    <row r="1" spans="1:25" s="3" customFormat="1" ht="33.75" customHeight="1" x14ac:dyDescent="0.25">
      <c r="A1" s="54" t="s">
        <v>43</v>
      </c>
      <c r="B1" s="54"/>
      <c r="C1" s="54"/>
      <c r="D1" s="54"/>
      <c r="E1" s="54"/>
      <c r="F1" s="54"/>
      <c r="G1" s="54"/>
      <c r="H1" s="19"/>
      <c r="I1" s="20"/>
      <c r="J1" s="20"/>
      <c r="K1" s="20"/>
      <c r="L1" s="20"/>
      <c r="M1" s="20"/>
      <c r="N1" s="20"/>
      <c r="O1" s="20"/>
      <c r="P1" s="72" t="s">
        <v>44</v>
      </c>
      <c r="Q1" s="72"/>
      <c r="R1" s="72"/>
      <c r="S1" s="72"/>
      <c r="T1" s="72"/>
      <c r="U1" s="72"/>
    </row>
    <row r="2" spans="1:25" s="12" customFormat="1" ht="16.5" customHeight="1" x14ac:dyDescent="0.25">
      <c r="A2" s="75" t="s">
        <v>45</v>
      </c>
      <c r="B2" s="76"/>
      <c r="C2" s="76"/>
      <c r="D2" s="76"/>
      <c r="E2" s="76"/>
      <c r="F2" s="76"/>
      <c r="G2" s="24"/>
      <c r="H2" s="34" t="s">
        <v>2</v>
      </c>
      <c r="I2" s="76" t="s">
        <v>46</v>
      </c>
      <c r="J2" s="76"/>
      <c r="K2" s="76"/>
      <c r="L2" s="76"/>
      <c r="M2" s="77"/>
      <c r="N2" s="33" t="s">
        <v>4</v>
      </c>
      <c r="O2" s="34" t="s">
        <v>5</v>
      </c>
      <c r="P2" s="76" t="s">
        <v>47</v>
      </c>
      <c r="Q2" s="76"/>
      <c r="R2" s="76"/>
      <c r="S2" s="76"/>
      <c r="T2" s="77"/>
      <c r="U2" s="33" t="s">
        <v>7</v>
      </c>
      <c r="V2" s="28"/>
    </row>
    <row r="3" spans="1:25" ht="20.100000000000001" customHeight="1" x14ac:dyDescent="0.25">
      <c r="A3" s="15" t="s">
        <v>8</v>
      </c>
      <c r="B3" s="16" t="s">
        <v>9</v>
      </c>
      <c r="C3" s="16" t="s">
        <v>10</v>
      </c>
      <c r="D3" s="16" t="s">
        <v>10</v>
      </c>
      <c r="E3" s="16" t="s">
        <v>11</v>
      </c>
      <c r="F3" s="16" t="s">
        <v>12</v>
      </c>
      <c r="G3" s="17" t="s">
        <v>13</v>
      </c>
      <c r="H3" s="15" t="s">
        <v>8</v>
      </c>
      <c r="I3" s="16" t="s">
        <v>9</v>
      </c>
      <c r="J3" s="16" t="s">
        <v>10</v>
      </c>
      <c r="K3" s="16" t="s">
        <v>10</v>
      </c>
      <c r="L3" s="16" t="s">
        <v>11</v>
      </c>
      <c r="M3" s="16" t="s">
        <v>12</v>
      </c>
      <c r="N3" s="29" t="s">
        <v>13</v>
      </c>
      <c r="O3" s="15" t="s">
        <v>8</v>
      </c>
      <c r="P3" s="16" t="s">
        <v>9</v>
      </c>
      <c r="Q3" s="16" t="s">
        <v>10</v>
      </c>
      <c r="R3" s="16" t="s">
        <v>10</v>
      </c>
      <c r="S3" s="16" t="s">
        <v>11</v>
      </c>
      <c r="T3" s="16" t="s">
        <v>12</v>
      </c>
      <c r="U3" s="17" t="s">
        <v>13</v>
      </c>
    </row>
    <row r="4" spans="1:25" ht="20.100000000000001" customHeight="1" x14ac:dyDescent="0.25">
      <c r="A4" s="10"/>
      <c r="B4" s="32">
        <f>A4+1</f>
        <v>1</v>
      </c>
      <c r="C4" s="1">
        <f t="shared" ref="C4:F8" si="0">B4+1</f>
        <v>2</v>
      </c>
      <c r="D4" s="1">
        <f t="shared" si="0"/>
        <v>3</v>
      </c>
      <c r="E4" s="1">
        <f t="shared" si="0"/>
        <v>4</v>
      </c>
      <c r="F4" s="1">
        <f t="shared" si="0"/>
        <v>5</v>
      </c>
      <c r="G4" s="8">
        <f t="shared" ref="B4:N8" si="1">F4+1</f>
        <v>6</v>
      </c>
      <c r="H4" s="10"/>
      <c r="I4" s="1"/>
      <c r="J4" s="1"/>
      <c r="K4" s="1"/>
      <c r="L4" s="1">
        <f t="shared" si="1"/>
        <v>1</v>
      </c>
      <c r="M4" s="1">
        <f t="shared" si="1"/>
        <v>2</v>
      </c>
      <c r="N4" s="8">
        <f t="shared" si="1"/>
        <v>3</v>
      </c>
      <c r="O4" s="10">
        <v>1</v>
      </c>
      <c r="P4" s="32">
        <f>+O4+1</f>
        <v>2</v>
      </c>
      <c r="Q4" s="1">
        <f t="shared" ref="Q4:T4" si="2">+P4+1</f>
        <v>3</v>
      </c>
      <c r="R4" s="1">
        <f t="shared" si="2"/>
        <v>4</v>
      </c>
      <c r="S4" s="1">
        <f t="shared" si="2"/>
        <v>5</v>
      </c>
      <c r="T4" s="1">
        <f t="shared" si="2"/>
        <v>6</v>
      </c>
      <c r="U4" s="8">
        <f t="shared" ref="U4" si="3">T4+1</f>
        <v>7</v>
      </c>
    </row>
    <row r="5" spans="1:25" ht="20.100000000000001" customHeight="1" x14ac:dyDescent="0.25">
      <c r="A5" s="10">
        <f t="shared" ref="A5:A8" si="4">G4+1</f>
        <v>7</v>
      </c>
      <c r="B5" s="1">
        <f t="shared" si="1"/>
        <v>8</v>
      </c>
      <c r="C5" s="1">
        <f t="shared" si="0"/>
        <v>9</v>
      </c>
      <c r="D5" s="1">
        <f t="shared" si="0"/>
        <v>10</v>
      </c>
      <c r="E5" s="1">
        <f t="shared" si="0"/>
        <v>11</v>
      </c>
      <c r="F5" s="1">
        <f t="shared" si="0"/>
        <v>12</v>
      </c>
      <c r="G5" s="8">
        <f t="shared" si="1"/>
        <v>13</v>
      </c>
      <c r="H5" s="10">
        <f t="shared" ref="H5:H8" si="5">N4+1</f>
        <v>4</v>
      </c>
      <c r="I5" s="1">
        <f t="shared" si="1"/>
        <v>5</v>
      </c>
      <c r="J5" s="1">
        <f t="shared" ref="J5:J8" si="6">I5+1</f>
        <v>6</v>
      </c>
      <c r="K5" s="1">
        <f t="shared" ref="K5:K8" si="7">J5+1</f>
        <v>7</v>
      </c>
      <c r="L5" s="1">
        <f t="shared" ref="L5:L8" si="8">K5+1</f>
        <v>8</v>
      </c>
      <c r="M5" s="1">
        <f t="shared" ref="M5:M8" si="9">L5+1</f>
        <v>9</v>
      </c>
      <c r="N5" s="8">
        <f t="shared" si="1"/>
        <v>10</v>
      </c>
      <c r="O5" s="10">
        <f t="shared" ref="O5:O8" si="10">U4+1</f>
        <v>8</v>
      </c>
      <c r="P5" s="36">
        <f t="shared" ref="P5:U8" si="11">O5+1</f>
        <v>9</v>
      </c>
      <c r="Q5" s="1">
        <f t="shared" si="11"/>
        <v>10</v>
      </c>
      <c r="R5" s="1">
        <f t="shared" ref="R5:R7" si="12">Q5+1</f>
        <v>11</v>
      </c>
      <c r="S5" s="1">
        <f t="shared" ref="S5:S7" si="13">R5+1</f>
        <v>12</v>
      </c>
      <c r="T5" s="1">
        <f t="shared" ref="T5:T7" si="14">S5+1</f>
        <v>13</v>
      </c>
      <c r="U5" s="8">
        <f t="shared" si="11"/>
        <v>14</v>
      </c>
    </row>
    <row r="6" spans="1:25" ht="20.100000000000001" customHeight="1" x14ac:dyDescent="0.25">
      <c r="A6" s="10">
        <f t="shared" si="4"/>
        <v>14</v>
      </c>
      <c r="B6" s="1">
        <f t="shared" si="1"/>
        <v>15</v>
      </c>
      <c r="C6" s="1">
        <f t="shared" si="0"/>
        <v>16</v>
      </c>
      <c r="D6" s="1">
        <f t="shared" si="0"/>
        <v>17</v>
      </c>
      <c r="E6" s="1">
        <f t="shared" si="0"/>
        <v>18</v>
      </c>
      <c r="F6" s="1">
        <f t="shared" si="0"/>
        <v>19</v>
      </c>
      <c r="G6" s="8">
        <f t="shared" si="1"/>
        <v>20</v>
      </c>
      <c r="H6" s="10">
        <f t="shared" si="5"/>
        <v>11</v>
      </c>
      <c r="I6" s="1">
        <f t="shared" si="1"/>
        <v>12</v>
      </c>
      <c r="J6" s="1">
        <f t="shared" si="6"/>
        <v>13</v>
      </c>
      <c r="K6" s="1">
        <f t="shared" si="7"/>
        <v>14</v>
      </c>
      <c r="L6" s="1">
        <f t="shared" si="8"/>
        <v>15</v>
      </c>
      <c r="M6" s="1">
        <f t="shared" si="9"/>
        <v>16</v>
      </c>
      <c r="N6" s="8">
        <f t="shared" si="1"/>
        <v>17</v>
      </c>
      <c r="O6" s="10">
        <f t="shared" si="10"/>
        <v>15</v>
      </c>
      <c r="P6" s="1">
        <f t="shared" si="11"/>
        <v>16</v>
      </c>
      <c r="Q6" s="1">
        <f t="shared" ref="Q6:Q7" si="15">P6+1</f>
        <v>17</v>
      </c>
      <c r="R6" s="1">
        <f t="shared" si="12"/>
        <v>18</v>
      </c>
      <c r="S6" s="1">
        <f t="shared" si="13"/>
        <v>19</v>
      </c>
      <c r="T6" s="1">
        <f t="shared" si="14"/>
        <v>20</v>
      </c>
      <c r="U6" s="8">
        <f t="shared" si="11"/>
        <v>21</v>
      </c>
    </row>
    <row r="7" spans="1:25" ht="20.100000000000001" customHeight="1" x14ac:dyDescent="0.25">
      <c r="A7" s="10">
        <f t="shared" si="4"/>
        <v>21</v>
      </c>
      <c r="B7" s="1">
        <f t="shared" si="1"/>
        <v>22</v>
      </c>
      <c r="C7" s="1">
        <f t="shared" si="0"/>
        <v>23</v>
      </c>
      <c r="D7" s="1">
        <f t="shared" si="0"/>
        <v>24</v>
      </c>
      <c r="E7" s="1">
        <f t="shared" si="0"/>
        <v>25</v>
      </c>
      <c r="F7" s="1">
        <f t="shared" si="0"/>
        <v>26</v>
      </c>
      <c r="G7" s="8">
        <f t="shared" si="1"/>
        <v>27</v>
      </c>
      <c r="H7" s="10">
        <f t="shared" si="5"/>
        <v>18</v>
      </c>
      <c r="I7" s="1">
        <f t="shared" si="1"/>
        <v>19</v>
      </c>
      <c r="J7" s="1">
        <f t="shared" si="6"/>
        <v>20</v>
      </c>
      <c r="K7" s="1">
        <f t="shared" si="7"/>
        <v>21</v>
      </c>
      <c r="L7" s="1">
        <f t="shared" si="8"/>
        <v>22</v>
      </c>
      <c r="M7" s="1">
        <f t="shared" si="9"/>
        <v>23</v>
      </c>
      <c r="N7" s="8">
        <f t="shared" si="1"/>
        <v>24</v>
      </c>
      <c r="O7" s="10">
        <f t="shared" si="10"/>
        <v>22</v>
      </c>
      <c r="P7" s="1">
        <f t="shared" si="11"/>
        <v>23</v>
      </c>
      <c r="Q7" s="1">
        <f t="shared" si="15"/>
        <v>24</v>
      </c>
      <c r="R7" s="1">
        <f t="shared" si="12"/>
        <v>25</v>
      </c>
      <c r="S7" s="1">
        <f t="shared" si="13"/>
        <v>26</v>
      </c>
      <c r="T7" s="1">
        <f t="shared" si="14"/>
        <v>27</v>
      </c>
      <c r="U7" s="8">
        <f t="shared" si="11"/>
        <v>28</v>
      </c>
      <c r="X7" s="13" t="s">
        <v>48</v>
      </c>
      <c r="Y7" s="13" t="s">
        <v>49</v>
      </c>
    </row>
    <row r="8" spans="1:25" ht="20.100000000000001" customHeight="1" x14ac:dyDescent="0.25">
      <c r="A8" s="10">
        <f t="shared" si="4"/>
        <v>28</v>
      </c>
      <c r="B8" s="1">
        <f t="shared" si="1"/>
        <v>29</v>
      </c>
      <c r="C8" s="1">
        <f t="shared" si="0"/>
        <v>30</v>
      </c>
      <c r="D8" s="1">
        <f t="shared" si="0"/>
        <v>31</v>
      </c>
      <c r="E8" s="1"/>
      <c r="F8" s="1"/>
      <c r="G8" s="8"/>
      <c r="H8" s="10">
        <f t="shared" si="5"/>
        <v>25</v>
      </c>
      <c r="I8" s="1">
        <f t="shared" si="1"/>
        <v>26</v>
      </c>
      <c r="J8" s="1">
        <f t="shared" si="6"/>
        <v>27</v>
      </c>
      <c r="K8" s="1">
        <f t="shared" si="7"/>
        <v>28</v>
      </c>
      <c r="L8" s="1">
        <f t="shared" si="8"/>
        <v>29</v>
      </c>
      <c r="M8" s="1">
        <f t="shared" si="9"/>
        <v>30</v>
      </c>
      <c r="N8" s="8">
        <f t="shared" si="1"/>
        <v>31</v>
      </c>
      <c r="O8" s="10">
        <f t="shared" si="10"/>
        <v>29</v>
      </c>
      <c r="P8" s="1">
        <f t="shared" si="11"/>
        <v>30</v>
      </c>
      <c r="Q8" s="1"/>
      <c r="R8" s="1"/>
      <c r="S8" s="1"/>
      <c r="T8" s="1"/>
      <c r="U8" s="8"/>
      <c r="X8" s="13">
        <v>2</v>
      </c>
      <c r="Y8" s="13">
        <v>6</v>
      </c>
    </row>
    <row r="9" spans="1:25" s="12" customFormat="1" ht="15.75" customHeight="1" x14ac:dyDescent="0.25">
      <c r="A9" s="34" t="s">
        <v>19</v>
      </c>
      <c r="B9" s="76" t="s">
        <v>50</v>
      </c>
      <c r="C9" s="76"/>
      <c r="D9" s="76"/>
      <c r="E9" s="76"/>
      <c r="F9" s="77"/>
      <c r="G9" s="33" t="s">
        <v>19</v>
      </c>
      <c r="H9" s="34" t="s">
        <v>7</v>
      </c>
      <c r="I9" s="76" t="s">
        <v>51</v>
      </c>
      <c r="J9" s="76"/>
      <c r="K9" s="76"/>
      <c r="L9" s="76"/>
      <c r="M9" s="77"/>
      <c r="N9" s="48" t="s">
        <v>16</v>
      </c>
      <c r="O9" s="34" t="s">
        <v>52</v>
      </c>
      <c r="P9" s="76" t="s">
        <v>53</v>
      </c>
      <c r="Q9" s="76"/>
      <c r="R9" s="76"/>
      <c r="S9" s="76"/>
      <c r="T9" s="77"/>
      <c r="U9" s="33" t="s">
        <v>20</v>
      </c>
      <c r="V9" s="28"/>
      <c r="X9" s="13">
        <v>19</v>
      </c>
      <c r="Y9" s="13">
        <v>20</v>
      </c>
    </row>
    <row r="10" spans="1:25" ht="20.100000000000001" customHeight="1" x14ac:dyDescent="0.25">
      <c r="A10" s="15" t="s">
        <v>8</v>
      </c>
      <c r="B10" s="16" t="s">
        <v>9</v>
      </c>
      <c r="C10" s="16" t="s">
        <v>10</v>
      </c>
      <c r="D10" s="16" t="s">
        <v>10</v>
      </c>
      <c r="E10" s="16" t="s">
        <v>11</v>
      </c>
      <c r="F10" s="16" t="s">
        <v>12</v>
      </c>
      <c r="G10" s="17" t="s">
        <v>13</v>
      </c>
      <c r="H10" s="15" t="s">
        <v>8</v>
      </c>
      <c r="I10" s="16" t="s">
        <v>9</v>
      </c>
      <c r="J10" s="16" t="s">
        <v>10</v>
      </c>
      <c r="K10" s="16" t="s">
        <v>10</v>
      </c>
      <c r="L10" s="16" t="s">
        <v>11</v>
      </c>
      <c r="M10" s="16" t="s">
        <v>12</v>
      </c>
      <c r="N10" s="29" t="s">
        <v>13</v>
      </c>
      <c r="O10" s="15" t="s">
        <v>8</v>
      </c>
      <c r="P10" s="16" t="s">
        <v>9</v>
      </c>
      <c r="Q10" s="16" t="s">
        <v>10</v>
      </c>
      <c r="R10" s="16" t="s">
        <v>10</v>
      </c>
      <c r="S10" s="16" t="s">
        <v>11</v>
      </c>
      <c r="T10" s="16" t="s">
        <v>12</v>
      </c>
      <c r="U10" s="17" t="s">
        <v>13</v>
      </c>
      <c r="X10" s="13">
        <v>22</v>
      </c>
      <c r="Y10" s="13">
        <v>22</v>
      </c>
    </row>
    <row r="11" spans="1:25" ht="20.100000000000001" customHeight="1" x14ac:dyDescent="0.25">
      <c r="A11" s="10"/>
      <c r="B11" s="1"/>
      <c r="C11" s="1">
        <f>+B11+1</f>
        <v>1</v>
      </c>
      <c r="D11" s="1">
        <f t="shared" ref="D11:F11" si="16">+C11+1</f>
        <v>2</v>
      </c>
      <c r="E11" s="1">
        <f t="shared" si="16"/>
        <v>3</v>
      </c>
      <c r="F11" s="1">
        <f t="shared" si="16"/>
        <v>4</v>
      </c>
      <c r="G11" s="8">
        <f t="shared" ref="G11" si="17">F11+1</f>
        <v>5</v>
      </c>
      <c r="H11" s="10"/>
      <c r="I11" s="1"/>
      <c r="J11" s="1"/>
      <c r="K11" s="1"/>
      <c r="L11" s="1"/>
      <c r="M11" s="1">
        <f t="shared" ref="I11:N15" si="18">L11+1</f>
        <v>1</v>
      </c>
      <c r="N11" s="8">
        <f t="shared" si="18"/>
        <v>2</v>
      </c>
      <c r="O11" s="10">
        <f>+H16+1</f>
        <v>1</v>
      </c>
      <c r="P11" s="1">
        <f>+O11+1</f>
        <v>2</v>
      </c>
      <c r="Q11" s="1">
        <f t="shared" ref="Q11:T11" si="19">+P11+1</f>
        <v>3</v>
      </c>
      <c r="R11" s="1">
        <f t="shared" si="19"/>
        <v>4</v>
      </c>
      <c r="S11" s="1">
        <f t="shared" si="19"/>
        <v>5</v>
      </c>
      <c r="T11" s="1">
        <f t="shared" si="19"/>
        <v>6</v>
      </c>
      <c r="U11" s="8">
        <f t="shared" ref="U11" si="20">T11+1</f>
        <v>7</v>
      </c>
      <c r="X11" s="13">
        <v>20</v>
      </c>
      <c r="Y11" s="13">
        <v>21</v>
      </c>
    </row>
    <row r="12" spans="1:25" ht="20.100000000000001" customHeight="1" x14ac:dyDescent="0.25">
      <c r="A12" s="10">
        <f t="shared" ref="A12:A15" si="21">G11+1</f>
        <v>6</v>
      </c>
      <c r="B12" s="1">
        <f t="shared" ref="B12:G15" si="22">A12+1</f>
        <v>7</v>
      </c>
      <c r="C12" s="1">
        <f t="shared" ref="C12" si="23">B12+1</f>
        <v>8</v>
      </c>
      <c r="D12" s="1">
        <f t="shared" ref="D12:D15" si="24">C12+1</f>
        <v>9</v>
      </c>
      <c r="E12" s="1">
        <f t="shared" ref="E12:E15" si="25">D12+1</f>
        <v>10</v>
      </c>
      <c r="F12" s="1">
        <f t="shared" ref="F12:F14" si="26">E12+1</f>
        <v>11</v>
      </c>
      <c r="G12" s="8">
        <f t="shared" si="22"/>
        <v>12</v>
      </c>
      <c r="H12" s="10">
        <f t="shared" ref="H12:H15" si="27">N11+1</f>
        <v>3</v>
      </c>
      <c r="I12" s="1">
        <f t="shared" si="18"/>
        <v>4</v>
      </c>
      <c r="J12" s="1">
        <f t="shared" ref="J12:J15" si="28">I12+1</f>
        <v>5</v>
      </c>
      <c r="K12" s="1">
        <f t="shared" ref="K12:K15" si="29">J12+1</f>
        <v>6</v>
      </c>
      <c r="L12" s="1">
        <f t="shared" ref="L12:L15" si="30">K12+1</f>
        <v>7</v>
      </c>
      <c r="M12" s="1">
        <f t="shared" ref="M12:M15" si="31">L12+1</f>
        <v>8</v>
      </c>
      <c r="N12" s="8">
        <f t="shared" si="18"/>
        <v>9</v>
      </c>
      <c r="O12" s="10">
        <f t="shared" ref="O12:O15" si="32">U11+1</f>
        <v>8</v>
      </c>
      <c r="P12" s="1">
        <f t="shared" ref="P12:U15" si="33">O12+1</f>
        <v>9</v>
      </c>
      <c r="Q12" s="1">
        <f t="shared" ref="Q12:Q14" si="34">P12+1</f>
        <v>10</v>
      </c>
      <c r="R12" s="1">
        <f t="shared" ref="R12:R14" si="35">Q12+1</f>
        <v>11</v>
      </c>
      <c r="S12" s="1">
        <f t="shared" ref="S12:S14" si="36">R12+1</f>
        <v>12</v>
      </c>
      <c r="T12" s="1">
        <f t="shared" ref="T12:T14" si="37">S12+1</f>
        <v>13</v>
      </c>
      <c r="U12" s="8">
        <f t="shared" si="33"/>
        <v>14</v>
      </c>
      <c r="X12" s="13">
        <v>14</v>
      </c>
      <c r="Y12" s="13">
        <v>15</v>
      </c>
    </row>
    <row r="13" spans="1:25" ht="20.100000000000001" customHeight="1" x14ac:dyDescent="0.25">
      <c r="A13" s="10">
        <f t="shared" si="21"/>
        <v>13</v>
      </c>
      <c r="B13" s="32">
        <f t="shared" si="22"/>
        <v>14</v>
      </c>
      <c r="C13" s="1">
        <f t="shared" si="22"/>
        <v>15</v>
      </c>
      <c r="D13" s="1">
        <f t="shared" si="24"/>
        <v>16</v>
      </c>
      <c r="E13" s="1">
        <f t="shared" si="25"/>
        <v>17</v>
      </c>
      <c r="F13" s="1">
        <f t="shared" si="26"/>
        <v>18</v>
      </c>
      <c r="G13" s="8">
        <f t="shared" si="22"/>
        <v>19</v>
      </c>
      <c r="H13" s="10">
        <f t="shared" si="27"/>
        <v>10</v>
      </c>
      <c r="I13" s="1">
        <f t="shared" si="18"/>
        <v>11</v>
      </c>
      <c r="J13" s="1">
        <f t="shared" si="28"/>
        <v>12</v>
      </c>
      <c r="K13" s="1">
        <f t="shared" si="29"/>
        <v>13</v>
      </c>
      <c r="L13" s="1">
        <f t="shared" si="30"/>
        <v>14</v>
      </c>
      <c r="M13" s="1">
        <f t="shared" si="31"/>
        <v>15</v>
      </c>
      <c r="N13" s="8">
        <f t="shared" si="18"/>
        <v>16</v>
      </c>
      <c r="O13" s="10">
        <f t="shared" si="32"/>
        <v>15</v>
      </c>
      <c r="P13" s="1">
        <f t="shared" si="33"/>
        <v>16</v>
      </c>
      <c r="Q13" s="1">
        <f t="shared" si="34"/>
        <v>17</v>
      </c>
      <c r="R13" s="1">
        <f t="shared" si="35"/>
        <v>18</v>
      </c>
      <c r="S13" s="1">
        <f t="shared" si="36"/>
        <v>19</v>
      </c>
      <c r="T13" s="1">
        <f t="shared" si="37"/>
        <v>20</v>
      </c>
      <c r="U13" s="8">
        <f t="shared" si="33"/>
        <v>21</v>
      </c>
      <c r="X13" s="13">
        <v>20</v>
      </c>
      <c r="Y13" s="13">
        <v>20</v>
      </c>
    </row>
    <row r="14" spans="1:25" ht="20.100000000000001" customHeight="1" x14ac:dyDescent="0.25">
      <c r="A14" s="10">
        <f t="shared" si="21"/>
        <v>20</v>
      </c>
      <c r="B14" s="1">
        <f t="shared" si="22"/>
        <v>21</v>
      </c>
      <c r="C14" s="1">
        <f t="shared" ref="C14:C15" si="38">B14+1</f>
        <v>22</v>
      </c>
      <c r="D14" s="1">
        <f t="shared" si="24"/>
        <v>23</v>
      </c>
      <c r="E14" s="1">
        <f t="shared" si="25"/>
        <v>24</v>
      </c>
      <c r="F14" s="1">
        <f t="shared" si="26"/>
        <v>25</v>
      </c>
      <c r="G14" s="8">
        <f t="shared" si="22"/>
        <v>26</v>
      </c>
      <c r="H14" s="10">
        <f t="shared" si="27"/>
        <v>17</v>
      </c>
      <c r="I14" s="1">
        <f t="shared" si="18"/>
        <v>18</v>
      </c>
      <c r="J14" s="1">
        <f t="shared" si="28"/>
        <v>19</v>
      </c>
      <c r="K14" s="1">
        <f t="shared" si="29"/>
        <v>20</v>
      </c>
      <c r="L14" s="1">
        <f t="shared" si="30"/>
        <v>21</v>
      </c>
      <c r="M14" s="1">
        <f t="shared" si="31"/>
        <v>22</v>
      </c>
      <c r="N14" s="8">
        <f t="shared" si="18"/>
        <v>23</v>
      </c>
      <c r="O14" s="10">
        <f t="shared" si="32"/>
        <v>22</v>
      </c>
      <c r="P14" s="32">
        <f t="shared" si="33"/>
        <v>23</v>
      </c>
      <c r="Q14" s="32">
        <f t="shared" si="34"/>
        <v>24</v>
      </c>
      <c r="R14" s="32">
        <f t="shared" si="35"/>
        <v>25</v>
      </c>
      <c r="S14" s="32">
        <f t="shared" si="36"/>
        <v>26</v>
      </c>
      <c r="T14" s="32">
        <f t="shared" si="37"/>
        <v>27</v>
      </c>
      <c r="U14" s="8">
        <f t="shared" si="33"/>
        <v>28</v>
      </c>
      <c r="X14" s="13">
        <v>19</v>
      </c>
      <c r="Y14" s="13">
        <v>20</v>
      </c>
    </row>
    <row r="15" spans="1:25" ht="20.100000000000001" customHeight="1" x14ac:dyDescent="0.25">
      <c r="A15" s="10">
        <f t="shared" si="21"/>
        <v>27</v>
      </c>
      <c r="B15" s="1">
        <f t="shared" si="22"/>
        <v>28</v>
      </c>
      <c r="C15" s="1">
        <f t="shared" si="38"/>
        <v>29</v>
      </c>
      <c r="D15" s="1">
        <f t="shared" si="24"/>
        <v>30</v>
      </c>
      <c r="E15" s="1">
        <f t="shared" si="25"/>
        <v>31</v>
      </c>
      <c r="F15" s="1"/>
      <c r="G15" s="8"/>
      <c r="H15" s="10">
        <f t="shared" si="27"/>
        <v>24</v>
      </c>
      <c r="I15" s="1">
        <f t="shared" si="18"/>
        <v>25</v>
      </c>
      <c r="J15" s="1">
        <f t="shared" si="28"/>
        <v>26</v>
      </c>
      <c r="K15" s="1">
        <f t="shared" si="29"/>
        <v>27</v>
      </c>
      <c r="L15" s="1">
        <f t="shared" si="30"/>
        <v>28</v>
      </c>
      <c r="M15" s="1">
        <f t="shared" si="31"/>
        <v>29</v>
      </c>
      <c r="N15" s="8">
        <f t="shared" si="18"/>
        <v>30</v>
      </c>
      <c r="O15" s="10">
        <f t="shared" si="32"/>
        <v>29</v>
      </c>
      <c r="P15" s="32">
        <f t="shared" si="33"/>
        <v>30</v>
      </c>
      <c r="Q15" s="32">
        <f t="shared" si="33"/>
        <v>31</v>
      </c>
      <c r="R15" s="38"/>
      <c r="S15" s="38"/>
      <c r="T15" s="38"/>
      <c r="U15" s="8"/>
      <c r="X15" s="13">
        <v>15</v>
      </c>
      <c r="Y15" s="13">
        <v>16</v>
      </c>
    </row>
    <row r="16" spans="1:25" ht="20.100000000000001" customHeight="1" x14ac:dyDescent="0.25">
      <c r="A16" s="10"/>
      <c r="B16" s="1"/>
      <c r="C16" s="1"/>
      <c r="D16" s="1"/>
      <c r="E16" s="1"/>
      <c r="F16" s="1"/>
      <c r="G16" s="8"/>
      <c r="H16" s="10"/>
      <c r="I16" s="1"/>
      <c r="J16" s="1"/>
      <c r="K16" s="1"/>
      <c r="L16" s="1"/>
      <c r="M16" s="1"/>
      <c r="N16" s="8"/>
      <c r="O16" s="10"/>
      <c r="P16" s="1"/>
      <c r="Q16" s="1"/>
      <c r="R16" s="1"/>
      <c r="S16" s="1"/>
      <c r="T16" s="1"/>
      <c r="U16" s="8"/>
      <c r="V16" s="30"/>
      <c r="X16" s="13">
        <v>20</v>
      </c>
      <c r="Y16" s="13">
        <v>20</v>
      </c>
    </row>
    <row r="17" spans="1:27" s="12" customFormat="1" ht="17.25" customHeight="1" x14ac:dyDescent="0.25">
      <c r="A17" s="34" t="s">
        <v>7</v>
      </c>
      <c r="B17" s="76" t="s">
        <v>54</v>
      </c>
      <c r="C17" s="76"/>
      <c r="D17" s="76"/>
      <c r="E17" s="76"/>
      <c r="F17" s="77"/>
      <c r="G17" s="33" t="s">
        <v>7</v>
      </c>
      <c r="H17" s="34" t="s">
        <v>5</v>
      </c>
      <c r="I17" s="76" t="s">
        <v>55</v>
      </c>
      <c r="J17" s="76"/>
      <c r="K17" s="76"/>
      <c r="L17" s="76"/>
      <c r="M17" s="77"/>
      <c r="N17" s="33" t="s">
        <v>7</v>
      </c>
      <c r="O17" s="34" t="s">
        <v>20</v>
      </c>
      <c r="P17" s="76" t="s">
        <v>56</v>
      </c>
      <c r="Q17" s="76"/>
      <c r="R17" s="76"/>
      <c r="S17" s="76"/>
      <c r="T17" s="77"/>
      <c r="U17" s="33" t="s">
        <v>22</v>
      </c>
      <c r="V17" s="28"/>
      <c r="X17" s="13">
        <v>21</v>
      </c>
      <c r="Y17" s="13">
        <v>21</v>
      </c>
      <c r="Z17" s="13"/>
      <c r="AA17" s="13"/>
    </row>
    <row r="18" spans="1:27" ht="20.100000000000001" customHeight="1" x14ac:dyDescent="0.25">
      <c r="A18" s="15" t="s">
        <v>8</v>
      </c>
      <c r="B18" s="16" t="s">
        <v>9</v>
      </c>
      <c r="C18" s="16" t="s">
        <v>10</v>
      </c>
      <c r="D18" s="16" t="s">
        <v>10</v>
      </c>
      <c r="E18" s="16" t="s">
        <v>11</v>
      </c>
      <c r="F18" s="16" t="s">
        <v>12</v>
      </c>
      <c r="G18" s="17" t="s">
        <v>13</v>
      </c>
      <c r="H18" s="15" t="s">
        <v>8</v>
      </c>
      <c r="I18" s="16" t="s">
        <v>9</v>
      </c>
      <c r="J18" s="16" t="s">
        <v>10</v>
      </c>
      <c r="K18" s="16" t="s">
        <v>10</v>
      </c>
      <c r="L18" s="16" t="s">
        <v>11</v>
      </c>
      <c r="M18" s="16" t="s">
        <v>12</v>
      </c>
      <c r="N18" s="29" t="s">
        <v>13</v>
      </c>
      <c r="O18" s="15" t="s">
        <v>8</v>
      </c>
      <c r="P18" s="16" t="s">
        <v>9</v>
      </c>
      <c r="Q18" s="16" t="s">
        <v>10</v>
      </c>
      <c r="R18" s="16" t="s">
        <v>10</v>
      </c>
      <c r="S18" s="16" t="s">
        <v>11</v>
      </c>
      <c r="T18" s="16" t="s">
        <v>12</v>
      </c>
      <c r="U18" s="17" t="s">
        <v>13</v>
      </c>
      <c r="X18" s="13">
        <v>16</v>
      </c>
      <c r="Y18" s="13">
        <v>19</v>
      </c>
    </row>
    <row r="19" spans="1:27" ht="20.100000000000001" customHeight="1" x14ac:dyDescent="0.25">
      <c r="A19" s="10"/>
      <c r="B19" s="1"/>
      <c r="C19" s="1"/>
      <c r="D19" s="32">
        <f>+C19+1</f>
        <v>1</v>
      </c>
      <c r="E19" s="32">
        <f t="shared" ref="E19:F19" si="39">+D19+1</f>
        <v>2</v>
      </c>
      <c r="F19" s="32">
        <f t="shared" si="39"/>
        <v>3</v>
      </c>
      <c r="G19" s="8">
        <f t="shared" ref="G19" si="40">F19+1</f>
        <v>4</v>
      </c>
      <c r="H19" s="10"/>
      <c r="I19" s="1"/>
      <c r="J19" s="1"/>
      <c r="K19" s="1"/>
      <c r="L19" s="1"/>
      <c r="M19" s="1"/>
      <c r="N19" s="8">
        <f>M19+1</f>
        <v>1</v>
      </c>
      <c r="O19" s="10"/>
      <c r="P19" s="1"/>
      <c r="Q19" s="1"/>
      <c r="R19" s="1"/>
      <c r="S19" s="1"/>
      <c r="T19" s="1"/>
      <c r="U19" s="8">
        <f>T19+1</f>
        <v>1</v>
      </c>
      <c r="X19" s="13">
        <f>SUM(X8:X18)</f>
        <v>188</v>
      </c>
      <c r="Y19" s="13">
        <f>SUM(Y8:Y18)</f>
        <v>200</v>
      </c>
    </row>
    <row r="20" spans="1:27" ht="20.100000000000001" customHeight="1" x14ac:dyDescent="0.25">
      <c r="A20" s="10">
        <f t="shared" ref="A20:A23" si="41">G19+1</f>
        <v>5</v>
      </c>
      <c r="B20" s="36">
        <f t="shared" ref="B20:G23" si="42">A20+1</f>
        <v>6</v>
      </c>
      <c r="C20" s="36">
        <f t="shared" ref="C20:C23" si="43">B20+1</f>
        <v>7</v>
      </c>
      <c r="D20" s="36">
        <f t="shared" ref="D20:D23" si="44">C20+1</f>
        <v>8</v>
      </c>
      <c r="E20" s="36">
        <f t="shared" ref="E20:E23" si="45">D20+1</f>
        <v>9</v>
      </c>
      <c r="F20" s="36">
        <f t="shared" ref="F20:F23" si="46">E20+1</f>
        <v>10</v>
      </c>
      <c r="G20" s="8">
        <f t="shared" si="42"/>
        <v>11</v>
      </c>
      <c r="H20" s="10">
        <f t="shared" ref="H20:H23" si="47">N19+1</f>
        <v>2</v>
      </c>
      <c r="I20" s="1">
        <f t="shared" ref="I20:N23" si="48">H20+1</f>
        <v>3</v>
      </c>
      <c r="J20" s="1">
        <f t="shared" ref="J20:J23" si="49">I20+1</f>
        <v>4</v>
      </c>
      <c r="K20" s="1">
        <f t="shared" ref="K20:K23" si="50">J20+1</f>
        <v>5</v>
      </c>
      <c r="L20" s="1">
        <f t="shared" ref="L20:L23" si="51">K20+1</f>
        <v>6</v>
      </c>
      <c r="M20" s="1">
        <f t="shared" ref="M20:M22" si="52">L20+1</f>
        <v>7</v>
      </c>
      <c r="N20" s="8">
        <f t="shared" si="48"/>
        <v>8</v>
      </c>
      <c r="O20" s="10">
        <f t="shared" ref="O20:O24" si="53">U19+1</f>
        <v>2</v>
      </c>
      <c r="P20" s="1">
        <f t="shared" ref="P20:U23" si="54">O20+1</f>
        <v>3</v>
      </c>
      <c r="Q20" s="1">
        <f t="shared" ref="Q20:T23" si="55">P20+1</f>
        <v>4</v>
      </c>
      <c r="R20" s="1">
        <f t="shared" si="55"/>
        <v>5</v>
      </c>
      <c r="S20" s="1">
        <f t="shared" si="55"/>
        <v>6</v>
      </c>
      <c r="T20" s="1">
        <f t="shared" si="55"/>
        <v>7</v>
      </c>
      <c r="U20" s="8">
        <f t="shared" si="54"/>
        <v>8</v>
      </c>
    </row>
    <row r="21" spans="1:27" ht="20.100000000000001" customHeight="1" x14ac:dyDescent="0.25">
      <c r="A21" s="10">
        <f t="shared" si="41"/>
        <v>12</v>
      </c>
      <c r="B21" s="1">
        <f t="shared" si="42"/>
        <v>13</v>
      </c>
      <c r="C21" s="1">
        <f t="shared" si="43"/>
        <v>14</v>
      </c>
      <c r="D21" s="1">
        <f t="shared" si="44"/>
        <v>15</v>
      </c>
      <c r="E21" s="1">
        <f t="shared" si="45"/>
        <v>16</v>
      </c>
      <c r="F21" s="1">
        <f t="shared" si="46"/>
        <v>17</v>
      </c>
      <c r="G21" s="8">
        <f t="shared" si="42"/>
        <v>18</v>
      </c>
      <c r="H21" s="10">
        <f t="shared" si="47"/>
        <v>9</v>
      </c>
      <c r="I21" s="1">
        <f t="shared" si="48"/>
        <v>10</v>
      </c>
      <c r="J21" s="1">
        <f t="shared" si="49"/>
        <v>11</v>
      </c>
      <c r="K21" s="1">
        <f t="shared" si="50"/>
        <v>12</v>
      </c>
      <c r="L21" s="1">
        <f t="shared" si="51"/>
        <v>13</v>
      </c>
      <c r="M21" s="1">
        <f t="shared" si="52"/>
        <v>14</v>
      </c>
      <c r="N21" s="8">
        <f t="shared" si="48"/>
        <v>15</v>
      </c>
      <c r="O21" s="10">
        <f t="shared" si="53"/>
        <v>9</v>
      </c>
      <c r="P21" s="1">
        <f t="shared" si="54"/>
        <v>10</v>
      </c>
      <c r="Q21" s="1">
        <f t="shared" si="55"/>
        <v>11</v>
      </c>
      <c r="R21" s="1">
        <f t="shared" si="55"/>
        <v>12</v>
      </c>
      <c r="S21" s="1">
        <f t="shared" si="55"/>
        <v>13</v>
      </c>
      <c r="T21" s="1">
        <f t="shared" si="55"/>
        <v>14</v>
      </c>
      <c r="U21" s="8">
        <f t="shared" si="54"/>
        <v>15</v>
      </c>
    </row>
    <row r="22" spans="1:27" ht="20.100000000000001" customHeight="1" x14ac:dyDescent="0.25">
      <c r="A22" s="10">
        <f t="shared" si="41"/>
        <v>19</v>
      </c>
      <c r="B22" s="1">
        <f t="shared" si="42"/>
        <v>20</v>
      </c>
      <c r="C22" s="1">
        <f t="shared" si="43"/>
        <v>21</v>
      </c>
      <c r="D22" s="1">
        <f t="shared" si="44"/>
        <v>22</v>
      </c>
      <c r="E22" s="1">
        <f t="shared" si="45"/>
        <v>23</v>
      </c>
      <c r="F22" s="1">
        <f t="shared" si="46"/>
        <v>24</v>
      </c>
      <c r="G22" s="8">
        <f t="shared" si="42"/>
        <v>25</v>
      </c>
      <c r="H22" s="10">
        <f t="shared" si="47"/>
        <v>16</v>
      </c>
      <c r="I22" s="1">
        <f t="shared" si="48"/>
        <v>17</v>
      </c>
      <c r="J22" s="1">
        <f t="shared" si="49"/>
        <v>18</v>
      </c>
      <c r="K22" s="1">
        <f t="shared" si="50"/>
        <v>19</v>
      </c>
      <c r="L22" s="1">
        <f t="shared" si="51"/>
        <v>20</v>
      </c>
      <c r="M22" s="1">
        <f t="shared" si="52"/>
        <v>21</v>
      </c>
      <c r="N22" s="8">
        <f t="shared" si="48"/>
        <v>22</v>
      </c>
      <c r="O22" s="10">
        <f t="shared" si="53"/>
        <v>16</v>
      </c>
      <c r="P22" s="1">
        <f t="shared" si="54"/>
        <v>17</v>
      </c>
      <c r="Q22" s="1">
        <f t="shared" si="55"/>
        <v>18</v>
      </c>
      <c r="R22" s="1">
        <f t="shared" si="55"/>
        <v>19</v>
      </c>
      <c r="S22" s="1">
        <f t="shared" si="55"/>
        <v>20</v>
      </c>
      <c r="T22" s="1">
        <f t="shared" si="55"/>
        <v>21</v>
      </c>
      <c r="U22" s="8">
        <f t="shared" si="54"/>
        <v>22</v>
      </c>
    </row>
    <row r="23" spans="1:27" ht="20.100000000000001" customHeight="1" x14ac:dyDescent="0.25">
      <c r="A23" s="10">
        <f t="shared" si="41"/>
        <v>26</v>
      </c>
      <c r="B23" s="1">
        <f t="shared" si="42"/>
        <v>27</v>
      </c>
      <c r="C23" s="1">
        <f t="shared" si="43"/>
        <v>28</v>
      </c>
      <c r="D23" s="1">
        <f t="shared" si="44"/>
        <v>29</v>
      </c>
      <c r="E23" s="1">
        <f t="shared" si="45"/>
        <v>30</v>
      </c>
      <c r="F23" s="1">
        <f t="shared" si="46"/>
        <v>31</v>
      </c>
      <c r="G23" s="8"/>
      <c r="H23" s="10">
        <f t="shared" si="47"/>
        <v>23</v>
      </c>
      <c r="I23" s="1">
        <f t="shared" si="48"/>
        <v>24</v>
      </c>
      <c r="J23" s="1">
        <f t="shared" si="49"/>
        <v>25</v>
      </c>
      <c r="K23" s="1">
        <f t="shared" si="50"/>
        <v>26</v>
      </c>
      <c r="L23" s="1">
        <f t="shared" si="51"/>
        <v>27</v>
      </c>
      <c r="M23" s="1">
        <f t="shared" si="48"/>
        <v>28</v>
      </c>
      <c r="N23" s="8"/>
      <c r="O23" s="10">
        <f t="shared" si="53"/>
        <v>23</v>
      </c>
      <c r="P23" s="1">
        <f t="shared" si="54"/>
        <v>24</v>
      </c>
      <c r="Q23" s="1">
        <f t="shared" si="55"/>
        <v>25</v>
      </c>
      <c r="R23" s="1">
        <f t="shared" si="55"/>
        <v>26</v>
      </c>
      <c r="S23" s="1">
        <f t="shared" si="55"/>
        <v>27</v>
      </c>
      <c r="T23" s="1">
        <f t="shared" si="55"/>
        <v>28</v>
      </c>
      <c r="U23" s="8">
        <f t="shared" si="54"/>
        <v>29</v>
      </c>
    </row>
    <row r="24" spans="1:27" ht="17.25" customHeight="1" x14ac:dyDescent="0.25">
      <c r="A24" s="10"/>
      <c r="B24" s="1"/>
      <c r="C24" s="1"/>
      <c r="D24" s="1"/>
      <c r="E24" s="1"/>
      <c r="F24" s="1"/>
      <c r="G24" s="8"/>
      <c r="H24" s="10"/>
      <c r="I24" s="1"/>
      <c r="J24" s="1"/>
      <c r="K24" s="1"/>
      <c r="L24" s="1"/>
      <c r="M24" s="1"/>
      <c r="N24" s="8"/>
      <c r="O24" s="10">
        <f t="shared" si="53"/>
        <v>30</v>
      </c>
      <c r="P24" s="1">
        <f>O24+1</f>
        <v>31</v>
      </c>
      <c r="Q24" s="1"/>
      <c r="R24" s="1"/>
      <c r="S24" s="1"/>
      <c r="T24" s="1"/>
      <c r="U24" s="8"/>
      <c r="V24" s="30"/>
    </row>
    <row r="25" spans="1:27" ht="16.5" customHeight="1" x14ac:dyDescent="0.25">
      <c r="A25" s="34" t="s">
        <v>7</v>
      </c>
      <c r="B25" s="76" t="s">
        <v>57</v>
      </c>
      <c r="C25" s="76"/>
      <c r="D25" s="76"/>
      <c r="E25" s="76"/>
      <c r="F25" s="77"/>
      <c r="G25" s="33" t="s">
        <v>7</v>
      </c>
      <c r="H25" s="34" t="s">
        <v>16</v>
      </c>
      <c r="I25" s="76" t="s">
        <v>58</v>
      </c>
      <c r="J25" s="76"/>
      <c r="K25" s="76"/>
      <c r="L25" s="76"/>
      <c r="M25" s="77"/>
      <c r="N25" s="33" t="s">
        <v>16</v>
      </c>
      <c r="O25" s="34" t="s">
        <v>22</v>
      </c>
      <c r="P25" s="76" t="s">
        <v>59</v>
      </c>
      <c r="Q25" s="76"/>
      <c r="R25" s="76"/>
      <c r="S25" s="76"/>
      <c r="T25" s="77"/>
      <c r="U25" s="33" t="s">
        <v>5</v>
      </c>
      <c r="V25" s="31"/>
    </row>
    <row r="26" spans="1:27" ht="20.100000000000001" customHeight="1" x14ac:dyDescent="0.25">
      <c r="A26" s="15" t="s">
        <v>8</v>
      </c>
      <c r="B26" s="16" t="s">
        <v>9</v>
      </c>
      <c r="C26" s="16" t="s">
        <v>10</v>
      </c>
      <c r="D26" s="16" t="s">
        <v>10</v>
      </c>
      <c r="E26" s="16" t="s">
        <v>11</v>
      </c>
      <c r="F26" s="16" t="s">
        <v>12</v>
      </c>
      <c r="G26" s="17" t="s">
        <v>13</v>
      </c>
      <c r="H26" s="15" t="s">
        <v>8</v>
      </c>
      <c r="I26" s="16" t="s">
        <v>9</v>
      </c>
      <c r="J26" s="16" t="s">
        <v>10</v>
      </c>
      <c r="K26" s="16" t="s">
        <v>10</v>
      </c>
      <c r="L26" s="16" t="s">
        <v>11</v>
      </c>
      <c r="M26" s="16" t="s">
        <v>12</v>
      </c>
      <c r="N26" s="29" t="s">
        <v>13</v>
      </c>
      <c r="O26" s="15" t="s">
        <v>8</v>
      </c>
      <c r="P26" s="16" t="s">
        <v>9</v>
      </c>
      <c r="Q26" s="16" t="s">
        <v>10</v>
      </c>
      <c r="R26" s="16" t="s">
        <v>10</v>
      </c>
      <c r="S26" s="16" t="s">
        <v>11</v>
      </c>
      <c r="T26" s="16" t="s">
        <v>12</v>
      </c>
      <c r="U26" s="17" t="s">
        <v>13</v>
      </c>
    </row>
    <row r="27" spans="1:27" ht="20.100000000000001" customHeight="1" x14ac:dyDescent="0.25">
      <c r="A27" s="10"/>
      <c r="B27" s="1"/>
      <c r="C27" s="1">
        <f>B27+1</f>
        <v>1</v>
      </c>
      <c r="D27" s="1">
        <f t="shared" ref="D27:F31" si="56">C27+1</f>
        <v>2</v>
      </c>
      <c r="E27" s="1">
        <f t="shared" si="56"/>
        <v>3</v>
      </c>
      <c r="F27" s="1">
        <f t="shared" si="56"/>
        <v>4</v>
      </c>
      <c r="G27" s="8">
        <f t="shared" ref="G27" si="57">F27+1</f>
        <v>5</v>
      </c>
      <c r="H27" s="10"/>
      <c r="I27" s="1"/>
      <c r="J27" s="1"/>
      <c r="K27" s="1"/>
      <c r="L27" s="1">
        <f t="shared" ref="I27:N31" si="58">K27+1</f>
        <v>1</v>
      </c>
      <c r="M27" s="1">
        <f t="shared" si="58"/>
        <v>2</v>
      </c>
      <c r="N27" s="8">
        <f t="shared" si="58"/>
        <v>3</v>
      </c>
      <c r="O27" s="10">
        <v>1</v>
      </c>
      <c r="P27" s="1">
        <f>O27+1</f>
        <v>2</v>
      </c>
      <c r="Q27" s="1">
        <f t="shared" ref="Q27:T30" si="59">P27+1</f>
        <v>3</v>
      </c>
      <c r="R27" s="1">
        <f t="shared" si="59"/>
        <v>4</v>
      </c>
      <c r="S27" s="1">
        <f t="shared" si="59"/>
        <v>5</v>
      </c>
      <c r="T27" s="1">
        <f t="shared" si="59"/>
        <v>6</v>
      </c>
      <c r="U27" s="8">
        <f t="shared" ref="U27" si="60">T27+1</f>
        <v>7</v>
      </c>
    </row>
    <row r="28" spans="1:27" ht="20.100000000000001" customHeight="1" x14ac:dyDescent="0.25">
      <c r="A28" s="10">
        <f t="shared" ref="A28:A31" si="61">G27+1</f>
        <v>6</v>
      </c>
      <c r="B28" s="1">
        <f t="shared" ref="B28:G31" si="62">A28+1</f>
        <v>7</v>
      </c>
      <c r="C28" s="1">
        <f t="shared" ref="C28:C29" si="63">B28+1</f>
        <v>8</v>
      </c>
      <c r="D28" s="1">
        <f t="shared" si="56"/>
        <v>9</v>
      </c>
      <c r="E28" s="1">
        <f t="shared" si="56"/>
        <v>10</v>
      </c>
      <c r="F28" s="1">
        <f t="shared" si="56"/>
        <v>11</v>
      </c>
      <c r="G28" s="8">
        <f t="shared" si="62"/>
        <v>12</v>
      </c>
      <c r="H28" s="10">
        <f t="shared" ref="H28:H31" si="64">N27+1</f>
        <v>4</v>
      </c>
      <c r="I28" s="1">
        <f t="shared" si="58"/>
        <v>5</v>
      </c>
      <c r="J28" s="1">
        <f t="shared" si="58"/>
        <v>6</v>
      </c>
      <c r="K28" s="1">
        <f t="shared" si="58"/>
        <v>7</v>
      </c>
      <c r="L28" s="1">
        <f t="shared" si="58"/>
        <v>8</v>
      </c>
      <c r="M28" s="1">
        <f t="shared" si="58"/>
        <v>9</v>
      </c>
      <c r="N28" s="8">
        <f t="shared" si="58"/>
        <v>10</v>
      </c>
      <c r="O28" s="10">
        <f t="shared" ref="O28:O31" si="65">U27+1</f>
        <v>8</v>
      </c>
      <c r="P28" s="1">
        <f t="shared" ref="P28:U31" si="66">O28+1</f>
        <v>9</v>
      </c>
      <c r="Q28" s="1">
        <f t="shared" si="59"/>
        <v>10</v>
      </c>
      <c r="R28" s="1">
        <f t="shared" si="59"/>
        <v>11</v>
      </c>
      <c r="S28" s="1">
        <f t="shared" si="59"/>
        <v>12</v>
      </c>
      <c r="T28" s="1">
        <f t="shared" si="59"/>
        <v>13</v>
      </c>
      <c r="U28" s="8">
        <f t="shared" si="66"/>
        <v>14</v>
      </c>
    </row>
    <row r="29" spans="1:27" ht="20.100000000000001" customHeight="1" x14ac:dyDescent="0.25">
      <c r="A29" s="10">
        <f t="shared" si="61"/>
        <v>13</v>
      </c>
      <c r="B29" s="1">
        <f t="shared" si="62"/>
        <v>14</v>
      </c>
      <c r="C29" s="1">
        <f t="shared" si="63"/>
        <v>15</v>
      </c>
      <c r="D29" s="1">
        <f t="shared" si="56"/>
        <v>16</v>
      </c>
      <c r="E29" s="1">
        <f t="shared" si="56"/>
        <v>17</v>
      </c>
      <c r="F29" s="32">
        <f t="shared" si="62"/>
        <v>18</v>
      </c>
      <c r="G29" s="8">
        <f t="shared" si="62"/>
        <v>19</v>
      </c>
      <c r="H29" s="10">
        <f t="shared" si="64"/>
        <v>11</v>
      </c>
      <c r="I29" s="1">
        <f t="shared" si="58"/>
        <v>12</v>
      </c>
      <c r="J29" s="1">
        <f t="shared" si="58"/>
        <v>13</v>
      </c>
      <c r="K29" s="1">
        <f t="shared" si="58"/>
        <v>14</v>
      </c>
      <c r="L29" s="1">
        <f t="shared" si="58"/>
        <v>15</v>
      </c>
      <c r="M29" s="1">
        <f t="shared" si="58"/>
        <v>16</v>
      </c>
      <c r="N29" s="8">
        <f t="shared" si="58"/>
        <v>17</v>
      </c>
      <c r="O29" s="10">
        <f t="shared" si="65"/>
        <v>15</v>
      </c>
      <c r="P29" s="1">
        <f t="shared" si="66"/>
        <v>16</v>
      </c>
      <c r="Q29" s="1">
        <f t="shared" si="59"/>
        <v>17</v>
      </c>
      <c r="R29" s="1">
        <f t="shared" si="59"/>
        <v>18</v>
      </c>
      <c r="S29" s="1">
        <f t="shared" si="59"/>
        <v>19</v>
      </c>
      <c r="T29" s="1">
        <f t="shared" si="59"/>
        <v>20</v>
      </c>
      <c r="U29" s="8">
        <f t="shared" si="66"/>
        <v>21</v>
      </c>
    </row>
    <row r="30" spans="1:27" ht="20.100000000000001" customHeight="1" x14ac:dyDescent="0.25">
      <c r="A30" s="10">
        <f t="shared" si="61"/>
        <v>20</v>
      </c>
      <c r="B30" s="32">
        <f t="shared" si="62"/>
        <v>21</v>
      </c>
      <c r="C30" s="1">
        <f t="shared" si="62"/>
        <v>22</v>
      </c>
      <c r="D30" s="1">
        <f t="shared" si="56"/>
        <v>23</v>
      </c>
      <c r="E30" s="1">
        <f t="shared" si="56"/>
        <v>24</v>
      </c>
      <c r="F30" s="1">
        <f t="shared" ref="F30" si="67">E30+1</f>
        <v>25</v>
      </c>
      <c r="G30" s="8">
        <f t="shared" si="62"/>
        <v>26</v>
      </c>
      <c r="H30" s="10">
        <f t="shared" si="64"/>
        <v>18</v>
      </c>
      <c r="I30" s="32">
        <f t="shared" si="58"/>
        <v>19</v>
      </c>
      <c r="J30" s="1">
        <f t="shared" si="58"/>
        <v>20</v>
      </c>
      <c r="K30" s="1">
        <f t="shared" si="58"/>
        <v>21</v>
      </c>
      <c r="L30" s="1">
        <f t="shared" si="58"/>
        <v>22</v>
      </c>
      <c r="M30" s="1">
        <f t="shared" si="58"/>
        <v>23</v>
      </c>
      <c r="N30" s="8">
        <f t="shared" si="58"/>
        <v>24</v>
      </c>
      <c r="O30" s="10">
        <f t="shared" si="65"/>
        <v>22</v>
      </c>
      <c r="P30" s="1">
        <f t="shared" si="66"/>
        <v>23</v>
      </c>
      <c r="Q30" s="32">
        <f t="shared" si="59"/>
        <v>24</v>
      </c>
      <c r="R30" s="1">
        <f t="shared" si="59"/>
        <v>25</v>
      </c>
      <c r="S30" s="1">
        <f t="shared" si="59"/>
        <v>26</v>
      </c>
      <c r="T30" s="36">
        <f t="shared" si="66"/>
        <v>27</v>
      </c>
      <c r="U30" s="8">
        <f t="shared" si="66"/>
        <v>28</v>
      </c>
    </row>
    <row r="31" spans="1:27" ht="20.100000000000001" customHeight="1" x14ac:dyDescent="0.25">
      <c r="A31" s="11">
        <f t="shared" si="61"/>
        <v>27</v>
      </c>
      <c r="B31" s="2">
        <f t="shared" si="62"/>
        <v>28</v>
      </c>
      <c r="C31" s="2">
        <f t="shared" ref="C31" si="68">B31+1</f>
        <v>29</v>
      </c>
      <c r="D31" s="2">
        <f t="shared" si="56"/>
        <v>30</v>
      </c>
      <c r="E31" s="2"/>
      <c r="F31" s="2"/>
      <c r="G31" s="9"/>
      <c r="H31" s="11">
        <f t="shared" si="64"/>
        <v>25</v>
      </c>
      <c r="I31" s="2">
        <f t="shared" si="58"/>
        <v>26</v>
      </c>
      <c r="J31" s="2">
        <f t="shared" si="58"/>
        <v>27</v>
      </c>
      <c r="K31" s="2">
        <f t="shared" ref="K31" si="69">J31+1</f>
        <v>28</v>
      </c>
      <c r="L31" s="2">
        <f t="shared" ref="L31" si="70">K31+1</f>
        <v>29</v>
      </c>
      <c r="M31" s="2">
        <f t="shared" ref="M31" si="71">L31+1</f>
        <v>30</v>
      </c>
      <c r="N31" s="9">
        <f t="shared" si="58"/>
        <v>31</v>
      </c>
      <c r="O31" s="11">
        <f t="shared" si="65"/>
        <v>29</v>
      </c>
      <c r="P31" s="2">
        <f t="shared" si="66"/>
        <v>30</v>
      </c>
      <c r="Q31" s="2"/>
      <c r="R31" s="2"/>
      <c r="S31" s="2"/>
      <c r="T31" s="2"/>
      <c r="U31" s="9"/>
    </row>
    <row r="32" spans="1:27" s="3" customFormat="1" ht="27" customHeight="1" x14ac:dyDescent="0.25">
      <c r="A32" s="14"/>
      <c r="B32" s="21" t="s">
        <v>31</v>
      </c>
      <c r="C32" s="23"/>
      <c r="D32" s="23"/>
      <c r="F32" s="23" t="s">
        <v>32</v>
      </c>
      <c r="G32" s="23"/>
      <c r="H32" s="23"/>
      <c r="I32" s="23"/>
      <c r="K32" s="65" t="s">
        <v>33</v>
      </c>
      <c r="L32" s="65"/>
      <c r="M32" s="65"/>
      <c r="N32" s="65"/>
      <c r="Q32" s="63" t="s">
        <v>34</v>
      </c>
      <c r="R32" s="63"/>
      <c r="S32" s="63"/>
      <c r="T32" s="63"/>
      <c r="U32" s="63"/>
    </row>
    <row r="33" spans="1:30" s="3" customFormat="1" ht="27.75" customHeight="1" x14ac:dyDescent="0.25">
      <c r="B33" s="64" t="s">
        <v>35</v>
      </c>
      <c r="C33" s="64"/>
      <c r="D33" s="64"/>
      <c r="F33" s="63" t="s">
        <v>36</v>
      </c>
      <c r="G33" s="63"/>
      <c r="H33" s="63"/>
      <c r="I33" s="63"/>
      <c r="K33" s="63" t="s">
        <v>37</v>
      </c>
      <c r="L33" s="65"/>
      <c r="M33" s="65"/>
      <c r="Q33" s="63" t="s">
        <v>38</v>
      </c>
      <c r="R33" s="65"/>
      <c r="S33" s="65"/>
      <c r="T33" s="65"/>
      <c r="U33" s="65"/>
      <c r="AA33" s="13"/>
      <c r="AB33" s="13"/>
      <c r="AC33" s="13"/>
      <c r="AD33" s="22"/>
    </row>
    <row r="34" spans="1:30" s="18" customFormat="1" ht="16.5" customHeight="1" x14ac:dyDescent="0.25">
      <c r="A34" s="62" t="s">
        <v>39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</row>
    <row r="35" spans="1:30" s="18" customFormat="1" ht="16.5" customHeight="1" x14ac:dyDescent="0.25">
      <c r="A35" s="73" t="s">
        <v>60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</row>
    <row r="36" spans="1:30" s="18" customFormat="1" ht="16.5" customHeight="1" x14ac:dyDescent="0.25">
      <c r="A36" s="74" t="s">
        <v>40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30" s="18" customFormat="1" ht="16.5" customHeight="1" x14ac:dyDescent="0.25">
      <c r="A37" s="62" t="s">
        <v>41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</row>
    <row r="38" spans="1:30" s="18" customFormat="1" ht="16.5" customHeight="1" x14ac:dyDescent="0.25">
      <c r="A38" s="62" t="s">
        <v>42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</row>
    <row r="39" spans="1:30" s="18" customFormat="1" ht="33.75" customHeight="1" x14ac:dyDescent="0.25">
      <c r="A39" s="66" t="s">
        <v>61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</row>
  </sheetData>
  <mergeCells count="26">
    <mergeCell ref="B25:F25"/>
    <mergeCell ref="I25:M25"/>
    <mergeCell ref="P25:T25"/>
    <mergeCell ref="B17:F17"/>
    <mergeCell ref="I17:M17"/>
    <mergeCell ref="I2:M2"/>
    <mergeCell ref="P2:T2"/>
    <mergeCell ref="P9:T9"/>
    <mergeCell ref="P17:T17"/>
    <mergeCell ref="I9:M9"/>
    <mergeCell ref="A38:U38"/>
    <mergeCell ref="A39:U39"/>
    <mergeCell ref="P1:U1"/>
    <mergeCell ref="A34:U34"/>
    <mergeCell ref="A35:U35"/>
    <mergeCell ref="A36:U36"/>
    <mergeCell ref="A37:U37"/>
    <mergeCell ref="Q32:U32"/>
    <mergeCell ref="B33:D33"/>
    <mergeCell ref="F33:I33"/>
    <mergeCell ref="K33:M33"/>
    <mergeCell ref="Q33:U33"/>
    <mergeCell ref="K32:N32"/>
    <mergeCell ref="A1:G1"/>
    <mergeCell ref="A2:F2"/>
    <mergeCell ref="B9:F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1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40"/>
  <sheetViews>
    <sheetView zoomScale="145" zoomScaleNormal="145" workbookViewId="0">
      <selection activeCell="A39" sqref="A39:U39"/>
    </sheetView>
  </sheetViews>
  <sheetFormatPr baseColWidth="10" defaultColWidth="11.42578125" defaultRowHeight="20.100000000000001" customHeight="1" x14ac:dyDescent="0.25"/>
  <cols>
    <col min="1" max="6" width="4.85546875" style="13" customWidth="1"/>
    <col min="7" max="8" width="4.5703125" style="13" customWidth="1"/>
    <col min="9" max="14" width="4.85546875" style="13" customWidth="1"/>
    <col min="15" max="15" width="4.7109375" style="13" customWidth="1"/>
    <col min="16" max="26" width="4.85546875" style="13" customWidth="1"/>
    <col min="27" max="28" width="4.7109375" style="13" customWidth="1"/>
    <col min="29" max="16384" width="11.42578125" style="13"/>
  </cols>
  <sheetData>
    <row r="1" spans="1:25" s="3" customFormat="1" ht="33.75" customHeight="1" x14ac:dyDescent="0.25">
      <c r="A1" s="54" t="s">
        <v>62</v>
      </c>
      <c r="B1" s="54"/>
      <c r="C1" s="54"/>
      <c r="D1" s="54"/>
      <c r="E1" s="54"/>
      <c r="F1" s="54"/>
      <c r="G1" s="54"/>
      <c r="H1" s="19"/>
      <c r="I1" s="20"/>
      <c r="J1" s="20"/>
      <c r="K1" s="20"/>
      <c r="L1" s="20"/>
      <c r="M1" s="20"/>
      <c r="N1" s="20"/>
      <c r="O1" s="20"/>
      <c r="P1" s="72" t="s">
        <v>0</v>
      </c>
      <c r="Q1" s="72"/>
      <c r="R1" s="72"/>
      <c r="S1" s="72"/>
      <c r="T1" s="72"/>
      <c r="U1" s="72"/>
    </row>
    <row r="2" spans="1:25" s="12" customFormat="1" ht="16.5" customHeight="1" x14ac:dyDescent="0.25">
      <c r="A2" s="75" t="s">
        <v>63</v>
      </c>
      <c r="B2" s="76"/>
      <c r="C2" s="76"/>
      <c r="D2" s="76"/>
      <c r="E2" s="76"/>
      <c r="F2" s="76"/>
      <c r="G2" s="24"/>
      <c r="H2" s="34" t="s">
        <v>2</v>
      </c>
      <c r="I2" s="76" t="s">
        <v>64</v>
      </c>
      <c r="J2" s="76"/>
      <c r="K2" s="76"/>
      <c r="L2" s="76"/>
      <c r="M2" s="77"/>
      <c r="N2" s="33" t="s">
        <v>4</v>
      </c>
      <c r="O2" s="34" t="s">
        <v>7</v>
      </c>
      <c r="P2" s="76" t="s">
        <v>65</v>
      </c>
      <c r="Q2" s="76"/>
      <c r="R2" s="76"/>
      <c r="S2" s="76"/>
      <c r="T2" s="77"/>
      <c r="U2" s="33" t="s">
        <v>16</v>
      </c>
      <c r="V2" s="28"/>
    </row>
    <row r="3" spans="1:25" ht="20.100000000000001" customHeight="1" x14ac:dyDescent="0.25">
      <c r="A3" s="15" t="s">
        <v>8</v>
      </c>
      <c r="B3" s="16" t="s">
        <v>9</v>
      </c>
      <c r="C3" s="16" t="s">
        <v>10</v>
      </c>
      <c r="D3" s="16" t="s">
        <v>10</v>
      </c>
      <c r="E3" s="16" t="s">
        <v>11</v>
      </c>
      <c r="F3" s="16" t="s">
        <v>12</v>
      </c>
      <c r="G3" s="17" t="s">
        <v>13</v>
      </c>
      <c r="H3" s="15" t="s">
        <v>8</v>
      </c>
      <c r="I3" s="16" t="s">
        <v>9</v>
      </c>
      <c r="J3" s="16" t="s">
        <v>10</v>
      </c>
      <c r="K3" s="16" t="s">
        <v>10</v>
      </c>
      <c r="L3" s="16" t="s">
        <v>11</v>
      </c>
      <c r="M3" s="16" t="s">
        <v>12</v>
      </c>
      <c r="N3" s="29" t="s">
        <v>13</v>
      </c>
      <c r="O3" s="15" t="s">
        <v>8</v>
      </c>
      <c r="P3" s="16" t="s">
        <v>9</v>
      </c>
      <c r="Q3" s="16" t="s">
        <v>10</v>
      </c>
      <c r="R3" s="16" t="s">
        <v>10</v>
      </c>
      <c r="S3" s="16" t="s">
        <v>11</v>
      </c>
      <c r="T3" s="16" t="s">
        <v>12</v>
      </c>
      <c r="U3" s="17" t="s">
        <v>13</v>
      </c>
    </row>
    <row r="4" spans="1:25" ht="20.100000000000001" customHeight="1" x14ac:dyDescent="0.25">
      <c r="A4" s="10"/>
      <c r="B4" s="1"/>
      <c r="C4" s="32">
        <f t="shared" ref="B4:N8" si="0">B4+1</f>
        <v>1</v>
      </c>
      <c r="D4" s="1">
        <f t="shared" si="0"/>
        <v>2</v>
      </c>
      <c r="E4" s="1">
        <f t="shared" si="0"/>
        <v>3</v>
      </c>
      <c r="F4" s="1">
        <f t="shared" si="0"/>
        <v>4</v>
      </c>
      <c r="G4" s="8">
        <f t="shared" si="0"/>
        <v>5</v>
      </c>
      <c r="H4" s="10"/>
      <c r="I4" s="1"/>
      <c r="J4" s="1"/>
      <c r="K4" s="1"/>
      <c r="L4" s="1"/>
      <c r="M4" s="1">
        <f t="shared" si="0"/>
        <v>1</v>
      </c>
      <c r="N4" s="8">
        <f t="shared" si="0"/>
        <v>2</v>
      </c>
      <c r="O4" s="10"/>
      <c r="P4" s="32">
        <f>+O4+1</f>
        <v>1</v>
      </c>
      <c r="Q4" s="1">
        <f t="shared" ref="Q4:T4" si="1">+P4+1</f>
        <v>2</v>
      </c>
      <c r="R4" s="1">
        <f t="shared" si="1"/>
        <v>3</v>
      </c>
      <c r="S4" s="1">
        <f t="shared" si="1"/>
        <v>4</v>
      </c>
      <c r="T4" s="1">
        <f t="shared" si="1"/>
        <v>5</v>
      </c>
      <c r="U4" s="8">
        <f t="shared" ref="U4" si="2">T4+1</f>
        <v>6</v>
      </c>
    </row>
    <row r="5" spans="1:25" ht="20.100000000000001" customHeight="1" x14ac:dyDescent="0.25">
      <c r="A5" s="10">
        <f t="shared" ref="A5:A7" si="3">G4+1</f>
        <v>6</v>
      </c>
      <c r="B5" s="1">
        <f t="shared" si="0"/>
        <v>7</v>
      </c>
      <c r="C5" s="1">
        <f t="shared" si="0"/>
        <v>8</v>
      </c>
      <c r="D5" s="1">
        <f t="shared" si="0"/>
        <v>9</v>
      </c>
      <c r="E5" s="1">
        <f t="shared" si="0"/>
        <v>10</v>
      </c>
      <c r="F5" s="1">
        <f t="shared" si="0"/>
        <v>11</v>
      </c>
      <c r="G5" s="8">
        <f t="shared" si="0"/>
        <v>12</v>
      </c>
      <c r="H5" s="10">
        <f t="shared" ref="H5:H7" si="4">N4+1</f>
        <v>3</v>
      </c>
      <c r="I5" s="1">
        <f t="shared" si="0"/>
        <v>4</v>
      </c>
      <c r="J5" s="1">
        <f t="shared" si="0"/>
        <v>5</v>
      </c>
      <c r="K5" s="1">
        <f t="shared" si="0"/>
        <v>6</v>
      </c>
      <c r="L5" s="1">
        <f t="shared" si="0"/>
        <v>7</v>
      </c>
      <c r="M5" s="1">
        <f t="shared" si="0"/>
        <v>8</v>
      </c>
      <c r="N5" s="8">
        <f t="shared" si="0"/>
        <v>9</v>
      </c>
      <c r="O5" s="10">
        <f t="shared" ref="O5:O7" si="5">U4+1</f>
        <v>7</v>
      </c>
      <c r="P5" s="36">
        <f t="shared" ref="P5:U8" si="6">O5+1</f>
        <v>8</v>
      </c>
      <c r="Q5" s="1">
        <f t="shared" si="6"/>
        <v>9</v>
      </c>
      <c r="R5" s="1">
        <f t="shared" si="6"/>
        <v>10</v>
      </c>
      <c r="S5" s="1">
        <f t="shared" si="6"/>
        <v>11</v>
      </c>
      <c r="T5" s="1">
        <f t="shared" si="6"/>
        <v>12</v>
      </c>
      <c r="U5" s="8">
        <f t="shared" si="6"/>
        <v>13</v>
      </c>
      <c r="X5" s="13" t="s">
        <v>66</v>
      </c>
      <c r="Y5" s="13" t="s">
        <v>49</v>
      </c>
    </row>
    <row r="6" spans="1:25" ht="20.100000000000001" customHeight="1" x14ac:dyDescent="0.25">
      <c r="A6" s="10">
        <f t="shared" si="3"/>
        <v>13</v>
      </c>
      <c r="B6" s="1">
        <f t="shared" si="0"/>
        <v>14</v>
      </c>
      <c r="C6" s="1">
        <f t="shared" si="0"/>
        <v>15</v>
      </c>
      <c r="D6" s="1">
        <f t="shared" si="0"/>
        <v>16</v>
      </c>
      <c r="E6" s="1">
        <f t="shared" si="0"/>
        <v>17</v>
      </c>
      <c r="F6" s="1">
        <f t="shared" si="0"/>
        <v>18</v>
      </c>
      <c r="G6" s="8">
        <f t="shared" si="0"/>
        <v>19</v>
      </c>
      <c r="H6" s="10">
        <f t="shared" si="4"/>
        <v>10</v>
      </c>
      <c r="I6" s="1">
        <f t="shared" si="0"/>
        <v>11</v>
      </c>
      <c r="J6" s="1">
        <f t="shared" si="0"/>
        <v>12</v>
      </c>
      <c r="K6" s="1">
        <f t="shared" si="0"/>
        <v>13</v>
      </c>
      <c r="L6" s="1">
        <f t="shared" si="0"/>
        <v>14</v>
      </c>
      <c r="M6" s="1">
        <f t="shared" si="0"/>
        <v>15</v>
      </c>
      <c r="N6" s="8">
        <f t="shared" si="0"/>
        <v>16</v>
      </c>
      <c r="O6" s="10">
        <f t="shared" si="5"/>
        <v>14</v>
      </c>
      <c r="P6" s="1">
        <f t="shared" si="6"/>
        <v>15</v>
      </c>
      <c r="Q6" s="1">
        <f t="shared" si="6"/>
        <v>16</v>
      </c>
      <c r="R6" s="1">
        <f t="shared" si="6"/>
        <v>17</v>
      </c>
      <c r="S6" s="1">
        <f t="shared" si="6"/>
        <v>18</v>
      </c>
      <c r="T6" s="1">
        <f t="shared" si="6"/>
        <v>19</v>
      </c>
      <c r="U6" s="8">
        <f t="shared" si="6"/>
        <v>20</v>
      </c>
      <c r="X6" s="13">
        <v>2</v>
      </c>
      <c r="Y6" s="13">
        <v>6</v>
      </c>
    </row>
    <row r="7" spans="1:25" ht="20.100000000000001" customHeight="1" x14ac:dyDescent="0.25">
      <c r="A7" s="10">
        <f t="shared" si="3"/>
        <v>20</v>
      </c>
      <c r="B7" s="1">
        <f t="shared" si="0"/>
        <v>21</v>
      </c>
      <c r="C7" s="1">
        <f t="shared" si="0"/>
        <v>22</v>
      </c>
      <c r="D7" s="1">
        <f t="shared" si="0"/>
        <v>23</v>
      </c>
      <c r="E7" s="1">
        <f t="shared" si="0"/>
        <v>24</v>
      </c>
      <c r="F7" s="1">
        <f t="shared" si="0"/>
        <v>25</v>
      </c>
      <c r="G7" s="8">
        <f t="shared" si="0"/>
        <v>26</v>
      </c>
      <c r="H7" s="10">
        <f t="shared" si="4"/>
        <v>17</v>
      </c>
      <c r="I7" s="1">
        <f t="shared" si="0"/>
        <v>18</v>
      </c>
      <c r="J7" s="1">
        <f t="shared" si="0"/>
        <v>19</v>
      </c>
      <c r="K7" s="1">
        <f t="shared" si="0"/>
        <v>20</v>
      </c>
      <c r="L7" s="1">
        <f t="shared" si="0"/>
        <v>21</v>
      </c>
      <c r="M7" s="1">
        <f t="shared" si="0"/>
        <v>22</v>
      </c>
      <c r="N7" s="8">
        <f t="shared" si="0"/>
        <v>23</v>
      </c>
      <c r="O7" s="10">
        <f t="shared" si="5"/>
        <v>21</v>
      </c>
      <c r="P7" s="1">
        <f t="shared" si="6"/>
        <v>22</v>
      </c>
      <c r="Q7" s="1">
        <f t="shared" si="6"/>
        <v>23</v>
      </c>
      <c r="R7" s="1">
        <f t="shared" si="6"/>
        <v>24</v>
      </c>
      <c r="S7" s="1">
        <f t="shared" si="6"/>
        <v>25</v>
      </c>
      <c r="T7" s="1">
        <f t="shared" si="6"/>
        <v>26</v>
      </c>
      <c r="U7" s="8">
        <f t="shared" si="6"/>
        <v>27</v>
      </c>
      <c r="X7" s="13">
        <v>20</v>
      </c>
      <c r="Y7" s="13">
        <v>21</v>
      </c>
    </row>
    <row r="8" spans="1:25" ht="20.100000000000001" customHeight="1" x14ac:dyDescent="0.25">
      <c r="A8" s="10">
        <f>G7+1</f>
        <v>27</v>
      </c>
      <c r="B8" s="1">
        <f t="shared" si="0"/>
        <v>28</v>
      </c>
      <c r="C8" s="1">
        <f t="shared" si="0"/>
        <v>29</v>
      </c>
      <c r="D8" s="1">
        <f t="shared" si="0"/>
        <v>30</v>
      </c>
      <c r="E8" s="1">
        <f t="shared" si="0"/>
        <v>31</v>
      </c>
      <c r="F8" s="1"/>
      <c r="G8" s="8"/>
      <c r="H8" s="10">
        <f>N7+1</f>
        <v>24</v>
      </c>
      <c r="I8" s="1">
        <f t="shared" si="0"/>
        <v>25</v>
      </c>
      <c r="J8" s="1">
        <f t="shared" si="0"/>
        <v>26</v>
      </c>
      <c r="K8" s="1">
        <f t="shared" si="0"/>
        <v>27</v>
      </c>
      <c r="L8" s="1">
        <f t="shared" si="0"/>
        <v>28</v>
      </c>
      <c r="M8" s="1">
        <f t="shared" si="0"/>
        <v>29</v>
      </c>
      <c r="N8" s="8">
        <f t="shared" si="0"/>
        <v>30</v>
      </c>
      <c r="O8" s="10">
        <f>U7+1</f>
        <v>28</v>
      </c>
      <c r="P8" s="1">
        <f t="shared" si="6"/>
        <v>29</v>
      </c>
      <c r="Q8" s="1">
        <f t="shared" si="6"/>
        <v>30</v>
      </c>
      <c r="R8" s="1"/>
      <c r="S8" s="1"/>
      <c r="T8" s="1"/>
      <c r="U8" s="8"/>
      <c r="X8" s="13">
        <v>22</v>
      </c>
      <c r="Y8" s="13">
        <v>22</v>
      </c>
    </row>
    <row r="9" spans="1:25" ht="20.100000000000001" customHeight="1" x14ac:dyDescent="0.25">
      <c r="A9" s="10"/>
      <c r="B9" s="1"/>
      <c r="C9" s="1"/>
      <c r="D9" s="1"/>
      <c r="E9" s="1"/>
      <c r="F9" s="1"/>
      <c r="G9" s="8"/>
      <c r="H9" s="10">
        <f>N8+1</f>
        <v>31</v>
      </c>
      <c r="I9" s="1"/>
      <c r="J9" s="1"/>
      <c r="K9" s="1"/>
      <c r="L9" s="1"/>
      <c r="M9" s="1"/>
      <c r="N9" s="43"/>
      <c r="O9" s="10"/>
      <c r="P9" s="1"/>
      <c r="Q9" s="1"/>
      <c r="R9" s="1"/>
      <c r="S9" s="1"/>
      <c r="T9" s="1"/>
      <c r="U9" s="8"/>
      <c r="X9" s="13">
        <v>19</v>
      </c>
      <c r="Y9" s="13">
        <v>20</v>
      </c>
    </row>
    <row r="10" spans="1:25" s="12" customFormat="1" ht="15.75" customHeight="1" x14ac:dyDescent="0.25">
      <c r="A10" s="34" t="s">
        <v>19</v>
      </c>
      <c r="B10" s="76" t="s">
        <v>67</v>
      </c>
      <c r="C10" s="76"/>
      <c r="D10" s="76"/>
      <c r="E10" s="76"/>
      <c r="F10" s="77"/>
      <c r="G10" s="33" t="s">
        <v>19</v>
      </c>
      <c r="H10" s="34" t="s">
        <v>5</v>
      </c>
      <c r="I10" s="76" t="s">
        <v>68</v>
      </c>
      <c r="J10" s="76"/>
      <c r="K10" s="76"/>
      <c r="L10" s="76"/>
      <c r="M10" s="77"/>
      <c r="N10" s="48" t="s">
        <v>7</v>
      </c>
      <c r="O10" s="34" t="s">
        <v>52</v>
      </c>
      <c r="P10" s="76" t="s">
        <v>69</v>
      </c>
      <c r="Q10" s="76"/>
      <c r="R10" s="76"/>
      <c r="S10" s="76"/>
      <c r="T10" s="77"/>
      <c r="U10" s="33" t="s">
        <v>20</v>
      </c>
      <c r="V10" s="28"/>
      <c r="X10" s="13">
        <v>14</v>
      </c>
      <c r="Y10" s="13">
        <v>15</v>
      </c>
    </row>
    <row r="11" spans="1:25" ht="20.100000000000001" customHeight="1" x14ac:dyDescent="0.25">
      <c r="A11" s="15" t="s">
        <v>8</v>
      </c>
      <c r="B11" s="16" t="s">
        <v>9</v>
      </c>
      <c r="C11" s="16" t="s">
        <v>10</v>
      </c>
      <c r="D11" s="16" t="s">
        <v>10</v>
      </c>
      <c r="E11" s="16" t="s">
        <v>11</v>
      </c>
      <c r="F11" s="16" t="s">
        <v>12</v>
      </c>
      <c r="G11" s="17" t="s">
        <v>13</v>
      </c>
      <c r="H11" s="15" t="s">
        <v>8</v>
      </c>
      <c r="I11" s="16" t="s">
        <v>9</v>
      </c>
      <c r="J11" s="16" t="s">
        <v>10</v>
      </c>
      <c r="K11" s="16" t="s">
        <v>10</v>
      </c>
      <c r="L11" s="16" t="s">
        <v>11</v>
      </c>
      <c r="M11" s="16" t="s">
        <v>12</v>
      </c>
      <c r="N11" s="29" t="s">
        <v>13</v>
      </c>
      <c r="O11" s="15" t="s">
        <v>8</v>
      </c>
      <c r="P11" s="16" t="s">
        <v>9</v>
      </c>
      <c r="Q11" s="16" t="s">
        <v>10</v>
      </c>
      <c r="R11" s="16" t="s">
        <v>10</v>
      </c>
      <c r="S11" s="16" t="s">
        <v>11</v>
      </c>
      <c r="T11" s="16" t="s">
        <v>12</v>
      </c>
      <c r="U11" s="17" t="s">
        <v>13</v>
      </c>
      <c r="X11" s="13">
        <v>20</v>
      </c>
      <c r="Y11" s="13">
        <v>20</v>
      </c>
    </row>
    <row r="12" spans="1:25" ht="20.100000000000001" customHeight="1" x14ac:dyDescent="0.25">
      <c r="A12" s="10"/>
      <c r="B12" s="1"/>
      <c r="C12" s="1"/>
      <c r="D12" s="1">
        <f t="shared" ref="D12:F12" si="7">+C12+1</f>
        <v>1</v>
      </c>
      <c r="E12" s="1">
        <f t="shared" si="7"/>
        <v>2</v>
      </c>
      <c r="F12" s="1">
        <f t="shared" si="7"/>
        <v>3</v>
      </c>
      <c r="G12" s="8">
        <f t="shared" ref="G12" si="8">F12+1</f>
        <v>4</v>
      </c>
      <c r="H12" s="10"/>
      <c r="I12" s="1"/>
      <c r="J12" s="1"/>
      <c r="K12" s="1"/>
      <c r="L12" s="1"/>
      <c r="M12" s="1"/>
      <c r="N12" s="8">
        <f t="shared" ref="I12:N16" si="9">M12+1</f>
        <v>1</v>
      </c>
      <c r="O12" s="10"/>
      <c r="P12" s="1">
        <f>+O12+1</f>
        <v>1</v>
      </c>
      <c r="Q12" s="1">
        <f t="shared" ref="Q12:T12" si="10">+P12+1</f>
        <v>2</v>
      </c>
      <c r="R12" s="1">
        <f t="shared" si="10"/>
        <v>3</v>
      </c>
      <c r="S12" s="1">
        <f t="shared" si="10"/>
        <v>4</v>
      </c>
      <c r="T12" s="1">
        <f t="shared" si="10"/>
        <v>5</v>
      </c>
      <c r="U12" s="8">
        <f t="shared" ref="U12" si="11">T12+1</f>
        <v>6</v>
      </c>
      <c r="X12" s="13">
        <v>19</v>
      </c>
      <c r="Y12" s="13">
        <v>20</v>
      </c>
    </row>
    <row r="13" spans="1:25" ht="20.100000000000001" customHeight="1" x14ac:dyDescent="0.25">
      <c r="A13" s="10">
        <f t="shared" ref="A13:A16" si="12">G12+1</f>
        <v>5</v>
      </c>
      <c r="B13" s="1">
        <f t="shared" ref="B13:G16" si="13">A13+1</f>
        <v>6</v>
      </c>
      <c r="C13" s="1">
        <f t="shared" si="13"/>
        <v>7</v>
      </c>
      <c r="D13" s="1">
        <f t="shared" si="13"/>
        <v>8</v>
      </c>
      <c r="E13" s="1">
        <f t="shared" si="13"/>
        <v>9</v>
      </c>
      <c r="F13" s="1">
        <f t="shared" si="13"/>
        <v>10</v>
      </c>
      <c r="G13" s="8">
        <f t="shared" si="13"/>
        <v>11</v>
      </c>
      <c r="H13" s="10">
        <f t="shared" ref="H13:H17" si="14">N12+1</f>
        <v>2</v>
      </c>
      <c r="I13" s="1">
        <f t="shared" si="9"/>
        <v>3</v>
      </c>
      <c r="J13" s="1">
        <f t="shared" si="9"/>
        <v>4</v>
      </c>
      <c r="K13" s="1">
        <f t="shared" si="9"/>
        <v>5</v>
      </c>
      <c r="L13" s="1">
        <f t="shared" si="9"/>
        <v>6</v>
      </c>
      <c r="M13" s="1">
        <f t="shared" si="9"/>
        <v>7</v>
      </c>
      <c r="N13" s="8">
        <f t="shared" si="9"/>
        <v>8</v>
      </c>
      <c r="O13" s="10">
        <f t="shared" ref="O13:O16" si="15">U12+1</f>
        <v>7</v>
      </c>
      <c r="P13" s="1">
        <f t="shared" ref="P13:U16" si="16">O13+1</f>
        <v>8</v>
      </c>
      <c r="Q13" s="1">
        <f t="shared" si="16"/>
        <v>9</v>
      </c>
      <c r="R13" s="1">
        <f t="shared" si="16"/>
        <v>10</v>
      </c>
      <c r="S13" s="1">
        <f t="shared" si="16"/>
        <v>11</v>
      </c>
      <c r="T13" s="1">
        <f t="shared" si="16"/>
        <v>12</v>
      </c>
      <c r="U13" s="8">
        <f t="shared" si="16"/>
        <v>13</v>
      </c>
      <c r="X13" s="13">
        <v>16</v>
      </c>
      <c r="Y13" s="13">
        <v>17</v>
      </c>
    </row>
    <row r="14" spans="1:25" ht="20.100000000000001" customHeight="1" x14ac:dyDescent="0.25">
      <c r="A14" s="10">
        <f t="shared" si="12"/>
        <v>12</v>
      </c>
      <c r="B14" s="32">
        <f t="shared" si="13"/>
        <v>13</v>
      </c>
      <c r="C14" s="1">
        <f t="shared" si="13"/>
        <v>14</v>
      </c>
      <c r="D14" s="1">
        <f t="shared" si="13"/>
        <v>15</v>
      </c>
      <c r="E14" s="1">
        <f t="shared" si="13"/>
        <v>16</v>
      </c>
      <c r="F14" s="1">
        <f t="shared" si="13"/>
        <v>17</v>
      </c>
      <c r="G14" s="8">
        <f t="shared" si="13"/>
        <v>18</v>
      </c>
      <c r="H14" s="10">
        <f t="shared" si="14"/>
        <v>9</v>
      </c>
      <c r="I14" s="1">
        <f t="shared" si="9"/>
        <v>10</v>
      </c>
      <c r="J14" s="1">
        <f t="shared" si="9"/>
        <v>11</v>
      </c>
      <c r="K14" s="1">
        <f t="shared" si="9"/>
        <v>12</v>
      </c>
      <c r="L14" s="1">
        <f t="shared" si="9"/>
        <v>13</v>
      </c>
      <c r="M14" s="1">
        <f t="shared" si="9"/>
        <v>14</v>
      </c>
      <c r="N14" s="8">
        <f t="shared" si="9"/>
        <v>15</v>
      </c>
      <c r="O14" s="10">
        <f t="shared" si="15"/>
        <v>14</v>
      </c>
      <c r="P14" s="1">
        <f t="shared" si="16"/>
        <v>15</v>
      </c>
      <c r="Q14" s="1">
        <f t="shared" si="16"/>
        <v>16</v>
      </c>
      <c r="R14" s="1">
        <f t="shared" si="16"/>
        <v>17</v>
      </c>
      <c r="S14" s="1">
        <f t="shared" si="16"/>
        <v>18</v>
      </c>
      <c r="T14" s="1">
        <f t="shared" si="16"/>
        <v>19</v>
      </c>
      <c r="U14" s="8">
        <f t="shared" si="16"/>
        <v>20</v>
      </c>
      <c r="X14" s="13">
        <v>20</v>
      </c>
      <c r="Y14" s="13">
        <v>20</v>
      </c>
    </row>
    <row r="15" spans="1:25" ht="20.100000000000001" customHeight="1" x14ac:dyDescent="0.25">
      <c r="A15" s="10">
        <f t="shared" si="12"/>
        <v>19</v>
      </c>
      <c r="B15" s="1">
        <f t="shared" si="13"/>
        <v>20</v>
      </c>
      <c r="C15" s="1">
        <f t="shared" si="13"/>
        <v>21</v>
      </c>
      <c r="D15" s="1">
        <f t="shared" si="13"/>
        <v>22</v>
      </c>
      <c r="E15" s="1">
        <f t="shared" si="13"/>
        <v>23</v>
      </c>
      <c r="F15" s="1">
        <f t="shared" si="13"/>
        <v>24</v>
      </c>
      <c r="G15" s="8">
        <f t="shared" si="13"/>
        <v>25</v>
      </c>
      <c r="H15" s="10">
        <f t="shared" si="14"/>
        <v>16</v>
      </c>
      <c r="I15" s="1">
        <f t="shared" si="9"/>
        <v>17</v>
      </c>
      <c r="J15" s="1">
        <f t="shared" si="9"/>
        <v>18</v>
      </c>
      <c r="K15" s="1">
        <f t="shared" si="9"/>
        <v>19</v>
      </c>
      <c r="L15" s="1">
        <f t="shared" si="9"/>
        <v>20</v>
      </c>
      <c r="M15" s="1">
        <f t="shared" si="9"/>
        <v>21</v>
      </c>
      <c r="N15" s="8">
        <f t="shared" si="9"/>
        <v>22</v>
      </c>
      <c r="O15" s="10">
        <f t="shared" si="15"/>
        <v>21</v>
      </c>
      <c r="P15" s="32">
        <f t="shared" si="16"/>
        <v>22</v>
      </c>
      <c r="Q15" s="32">
        <f t="shared" si="16"/>
        <v>23</v>
      </c>
      <c r="R15" s="32">
        <f t="shared" si="16"/>
        <v>24</v>
      </c>
      <c r="S15" s="32">
        <f t="shared" si="16"/>
        <v>25</v>
      </c>
      <c r="T15" s="32">
        <f t="shared" si="16"/>
        <v>26</v>
      </c>
      <c r="U15" s="8">
        <f t="shared" si="16"/>
        <v>27</v>
      </c>
      <c r="X15" s="13">
        <v>20</v>
      </c>
      <c r="Y15" s="13">
        <v>20</v>
      </c>
    </row>
    <row r="16" spans="1:25" ht="20.100000000000001" customHeight="1" x14ac:dyDescent="0.25">
      <c r="A16" s="10">
        <f t="shared" si="12"/>
        <v>26</v>
      </c>
      <c r="B16" s="1">
        <f t="shared" si="13"/>
        <v>27</v>
      </c>
      <c r="C16" s="1">
        <f t="shared" si="13"/>
        <v>28</v>
      </c>
      <c r="D16" s="1">
        <f t="shared" si="13"/>
        <v>29</v>
      </c>
      <c r="E16" s="1">
        <f t="shared" si="13"/>
        <v>30</v>
      </c>
      <c r="F16" s="1">
        <f t="shared" si="13"/>
        <v>31</v>
      </c>
      <c r="G16" s="8"/>
      <c r="H16" s="10">
        <f t="shared" si="14"/>
        <v>23</v>
      </c>
      <c r="I16" s="1">
        <f t="shared" si="9"/>
        <v>24</v>
      </c>
      <c r="J16" s="1">
        <f t="shared" si="9"/>
        <v>25</v>
      </c>
      <c r="K16" s="1">
        <f t="shared" si="9"/>
        <v>26</v>
      </c>
      <c r="L16" s="1">
        <f t="shared" si="9"/>
        <v>27</v>
      </c>
      <c r="M16" s="1">
        <f t="shared" si="9"/>
        <v>28</v>
      </c>
      <c r="N16" s="8">
        <f t="shared" si="9"/>
        <v>29</v>
      </c>
      <c r="O16" s="10">
        <f t="shared" si="15"/>
        <v>28</v>
      </c>
      <c r="P16" s="32">
        <f t="shared" si="16"/>
        <v>29</v>
      </c>
      <c r="Q16" s="32">
        <f t="shared" si="16"/>
        <v>30</v>
      </c>
      <c r="R16" s="32">
        <f t="shared" si="16"/>
        <v>31</v>
      </c>
      <c r="S16" s="38"/>
      <c r="T16" s="38"/>
      <c r="U16" s="8"/>
      <c r="X16" s="13">
        <v>16</v>
      </c>
      <c r="Y16" s="13">
        <v>19</v>
      </c>
    </row>
    <row r="17" spans="1:27" ht="20.100000000000001" customHeight="1" x14ac:dyDescent="0.25">
      <c r="A17" s="10"/>
      <c r="B17" s="1"/>
      <c r="C17" s="1"/>
      <c r="D17" s="1"/>
      <c r="E17" s="1"/>
      <c r="F17" s="1"/>
      <c r="G17" s="8"/>
      <c r="H17" s="10">
        <f t="shared" si="14"/>
        <v>30</v>
      </c>
      <c r="I17" s="1"/>
      <c r="J17" s="1"/>
      <c r="K17" s="1"/>
      <c r="L17" s="1"/>
      <c r="M17" s="1"/>
      <c r="N17" s="8"/>
      <c r="O17" s="10"/>
      <c r="P17" s="1"/>
      <c r="Q17" s="1"/>
      <c r="R17" s="1"/>
      <c r="S17" s="1"/>
      <c r="T17" s="1"/>
      <c r="U17" s="8"/>
      <c r="V17" s="30"/>
      <c r="X17" s="13">
        <f>SUM(X6:X16)</f>
        <v>188</v>
      </c>
      <c r="Y17" s="13">
        <f>SUM(Y6:Y16)</f>
        <v>200</v>
      </c>
    </row>
    <row r="18" spans="1:27" s="12" customFormat="1" ht="17.25" customHeight="1" x14ac:dyDescent="0.25">
      <c r="A18" s="34" t="s">
        <v>7</v>
      </c>
      <c r="B18" s="76" t="s">
        <v>70</v>
      </c>
      <c r="C18" s="76"/>
      <c r="D18" s="76"/>
      <c r="E18" s="76"/>
      <c r="F18" s="77"/>
      <c r="G18" s="33" t="s">
        <v>7</v>
      </c>
      <c r="H18" s="34" t="s">
        <v>5</v>
      </c>
      <c r="I18" s="76" t="s">
        <v>71</v>
      </c>
      <c r="J18" s="76"/>
      <c r="K18" s="76"/>
      <c r="L18" s="76"/>
      <c r="M18" s="77"/>
      <c r="N18" s="33" t="s">
        <v>7</v>
      </c>
      <c r="O18" s="34" t="s">
        <v>22</v>
      </c>
      <c r="P18" s="76" t="s">
        <v>72</v>
      </c>
      <c r="Q18" s="76"/>
      <c r="R18" s="76"/>
      <c r="S18" s="76"/>
      <c r="T18" s="77"/>
      <c r="U18" s="33" t="s">
        <v>73</v>
      </c>
      <c r="V18" s="28"/>
      <c r="Z18" s="13"/>
      <c r="AA18" s="13"/>
    </row>
    <row r="19" spans="1:27" ht="20.100000000000001" customHeight="1" x14ac:dyDescent="0.25">
      <c r="A19" s="15" t="s">
        <v>8</v>
      </c>
      <c r="B19" s="16" t="s">
        <v>9</v>
      </c>
      <c r="C19" s="16" t="s">
        <v>10</v>
      </c>
      <c r="D19" s="16" t="s">
        <v>10</v>
      </c>
      <c r="E19" s="16" t="s">
        <v>11</v>
      </c>
      <c r="F19" s="16" t="s">
        <v>12</v>
      </c>
      <c r="G19" s="17" t="s">
        <v>13</v>
      </c>
      <c r="H19" s="15" t="s">
        <v>8</v>
      </c>
      <c r="I19" s="16" t="s">
        <v>9</v>
      </c>
      <c r="J19" s="16" t="s">
        <v>10</v>
      </c>
      <c r="K19" s="16" t="s">
        <v>10</v>
      </c>
      <c r="L19" s="16" t="s">
        <v>11</v>
      </c>
      <c r="M19" s="16" t="s">
        <v>12</v>
      </c>
      <c r="N19" s="29" t="s">
        <v>13</v>
      </c>
      <c r="O19" s="15" t="s">
        <v>8</v>
      </c>
      <c r="P19" s="16" t="s">
        <v>9</v>
      </c>
      <c r="Q19" s="16" t="s">
        <v>10</v>
      </c>
      <c r="R19" s="16" t="s">
        <v>10</v>
      </c>
      <c r="S19" s="16" t="s">
        <v>11</v>
      </c>
      <c r="T19" s="16" t="s">
        <v>12</v>
      </c>
      <c r="U19" s="17" t="s">
        <v>13</v>
      </c>
    </row>
    <row r="20" spans="1:27" ht="20.100000000000001" customHeight="1" x14ac:dyDescent="0.25">
      <c r="A20" s="10"/>
      <c r="B20" s="1"/>
      <c r="C20" s="1"/>
      <c r="D20" s="1"/>
      <c r="E20" s="32">
        <f t="shared" ref="E20:F20" si="17">+D20+1</f>
        <v>1</v>
      </c>
      <c r="F20" s="32">
        <f t="shared" si="17"/>
        <v>2</v>
      </c>
      <c r="G20" s="8">
        <f t="shared" ref="G20" si="18">F20+1</f>
        <v>3</v>
      </c>
      <c r="H20" s="10">
        <v>1</v>
      </c>
      <c r="I20" s="1">
        <f>H20+1</f>
        <v>2</v>
      </c>
      <c r="J20" s="1">
        <f t="shared" ref="J20:M20" si="19">I20+1</f>
        <v>3</v>
      </c>
      <c r="K20" s="1">
        <f t="shared" si="19"/>
        <v>4</v>
      </c>
      <c r="L20" s="1">
        <f t="shared" si="19"/>
        <v>5</v>
      </c>
      <c r="M20" s="1">
        <f t="shared" si="19"/>
        <v>6</v>
      </c>
      <c r="N20" s="8">
        <f>M20+1</f>
        <v>7</v>
      </c>
      <c r="O20" s="10">
        <v>1</v>
      </c>
      <c r="P20" s="1">
        <f>O20+1</f>
        <v>2</v>
      </c>
      <c r="Q20" s="1">
        <f t="shared" ref="Q20:T20" si="20">P20+1</f>
        <v>3</v>
      </c>
      <c r="R20" s="1">
        <f t="shared" si="20"/>
        <v>4</v>
      </c>
      <c r="S20" s="1">
        <f t="shared" si="20"/>
        <v>5</v>
      </c>
      <c r="T20" s="1">
        <f t="shared" si="20"/>
        <v>6</v>
      </c>
      <c r="U20" s="8">
        <f>T20+1</f>
        <v>7</v>
      </c>
    </row>
    <row r="21" spans="1:27" ht="20.100000000000001" customHeight="1" x14ac:dyDescent="0.25">
      <c r="A21" s="10">
        <f t="shared" ref="A21:A24" si="21">G20+1</f>
        <v>4</v>
      </c>
      <c r="B21" s="36">
        <f t="shared" ref="B21:G24" si="22">A21+1</f>
        <v>5</v>
      </c>
      <c r="C21" s="36">
        <f t="shared" si="22"/>
        <v>6</v>
      </c>
      <c r="D21" s="36">
        <f t="shared" si="22"/>
        <v>7</v>
      </c>
      <c r="E21" s="36">
        <f t="shared" si="22"/>
        <v>8</v>
      </c>
      <c r="F21" s="36">
        <f t="shared" si="22"/>
        <v>9</v>
      </c>
      <c r="G21" s="8">
        <f t="shared" si="22"/>
        <v>10</v>
      </c>
      <c r="H21" s="10">
        <f t="shared" ref="H21:H23" si="23">N20+1</f>
        <v>8</v>
      </c>
      <c r="I21" s="1">
        <f t="shared" ref="I21:N23" si="24">H21+1</f>
        <v>9</v>
      </c>
      <c r="J21" s="1">
        <f t="shared" si="24"/>
        <v>10</v>
      </c>
      <c r="K21" s="1">
        <f t="shared" si="24"/>
        <v>11</v>
      </c>
      <c r="L21" s="1">
        <f t="shared" si="24"/>
        <v>12</v>
      </c>
      <c r="M21" s="1">
        <f t="shared" si="24"/>
        <v>13</v>
      </c>
      <c r="N21" s="8">
        <f t="shared" si="24"/>
        <v>14</v>
      </c>
      <c r="O21" s="10">
        <f t="shared" ref="O21:O24" si="25">U20+1</f>
        <v>8</v>
      </c>
      <c r="P21" s="1">
        <f t="shared" ref="P21:U24" si="26">O21+1</f>
        <v>9</v>
      </c>
      <c r="Q21" s="1">
        <f t="shared" si="26"/>
        <v>10</v>
      </c>
      <c r="R21" s="1">
        <f t="shared" si="26"/>
        <v>11</v>
      </c>
      <c r="S21" s="1">
        <f t="shared" si="26"/>
        <v>12</v>
      </c>
      <c r="T21" s="1">
        <f t="shared" si="26"/>
        <v>13</v>
      </c>
      <c r="U21" s="8">
        <f t="shared" si="26"/>
        <v>14</v>
      </c>
    </row>
    <row r="22" spans="1:27" ht="20.100000000000001" customHeight="1" x14ac:dyDescent="0.25">
      <c r="A22" s="10">
        <f t="shared" si="21"/>
        <v>11</v>
      </c>
      <c r="B22" s="1">
        <f t="shared" si="22"/>
        <v>12</v>
      </c>
      <c r="C22" s="1">
        <f t="shared" si="22"/>
        <v>13</v>
      </c>
      <c r="D22" s="1">
        <f t="shared" si="22"/>
        <v>14</v>
      </c>
      <c r="E22" s="1">
        <f t="shared" si="22"/>
        <v>15</v>
      </c>
      <c r="F22" s="1">
        <f t="shared" si="22"/>
        <v>16</v>
      </c>
      <c r="G22" s="8">
        <f t="shared" si="22"/>
        <v>17</v>
      </c>
      <c r="H22" s="10">
        <f t="shared" si="23"/>
        <v>15</v>
      </c>
      <c r="I22" s="1">
        <f t="shared" si="24"/>
        <v>16</v>
      </c>
      <c r="J22" s="1">
        <f t="shared" si="24"/>
        <v>17</v>
      </c>
      <c r="K22" s="1">
        <f t="shared" si="24"/>
        <v>18</v>
      </c>
      <c r="L22" s="1">
        <f t="shared" si="24"/>
        <v>19</v>
      </c>
      <c r="M22" s="1">
        <f t="shared" si="24"/>
        <v>20</v>
      </c>
      <c r="N22" s="8">
        <f t="shared" si="24"/>
        <v>21</v>
      </c>
      <c r="O22" s="10">
        <f t="shared" si="25"/>
        <v>15</v>
      </c>
      <c r="P22" s="1">
        <f t="shared" si="26"/>
        <v>16</v>
      </c>
      <c r="Q22" s="1">
        <f t="shared" si="26"/>
        <v>17</v>
      </c>
      <c r="R22" s="1">
        <f t="shared" si="26"/>
        <v>18</v>
      </c>
      <c r="S22" s="1">
        <f t="shared" si="26"/>
        <v>19</v>
      </c>
      <c r="T22" s="1">
        <f t="shared" si="26"/>
        <v>20</v>
      </c>
      <c r="U22" s="8">
        <f t="shared" si="26"/>
        <v>21</v>
      </c>
    </row>
    <row r="23" spans="1:27" ht="20.100000000000001" customHeight="1" x14ac:dyDescent="0.25">
      <c r="A23" s="10">
        <f t="shared" si="21"/>
        <v>18</v>
      </c>
      <c r="B23" s="1">
        <f t="shared" si="22"/>
        <v>19</v>
      </c>
      <c r="C23" s="1">
        <f t="shared" si="22"/>
        <v>20</v>
      </c>
      <c r="D23" s="1">
        <f t="shared" si="22"/>
        <v>21</v>
      </c>
      <c r="E23" s="1">
        <f t="shared" si="22"/>
        <v>22</v>
      </c>
      <c r="F23" s="1">
        <f t="shared" si="22"/>
        <v>23</v>
      </c>
      <c r="G23" s="8">
        <f t="shared" si="22"/>
        <v>24</v>
      </c>
      <c r="H23" s="10">
        <f t="shared" si="23"/>
        <v>22</v>
      </c>
      <c r="I23" s="1">
        <f t="shared" si="24"/>
        <v>23</v>
      </c>
      <c r="J23" s="1">
        <f t="shared" si="24"/>
        <v>24</v>
      </c>
      <c r="K23" s="1">
        <f t="shared" si="24"/>
        <v>25</v>
      </c>
      <c r="L23" s="1">
        <f t="shared" si="24"/>
        <v>26</v>
      </c>
      <c r="M23" s="1">
        <f t="shared" si="24"/>
        <v>27</v>
      </c>
      <c r="N23" s="8">
        <f t="shared" si="24"/>
        <v>28</v>
      </c>
      <c r="O23" s="10">
        <f t="shared" si="25"/>
        <v>22</v>
      </c>
      <c r="P23" s="1">
        <f t="shared" si="26"/>
        <v>23</v>
      </c>
      <c r="Q23" s="1">
        <f t="shared" si="26"/>
        <v>24</v>
      </c>
      <c r="R23" s="1">
        <f t="shared" si="26"/>
        <v>25</v>
      </c>
      <c r="S23" s="1">
        <f t="shared" si="26"/>
        <v>26</v>
      </c>
      <c r="T23" s="1">
        <f t="shared" si="26"/>
        <v>27</v>
      </c>
      <c r="U23" s="8">
        <f t="shared" si="26"/>
        <v>28</v>
      </c>
    </row>
    <row r="24" spans="1:27" ht="20.100000000000001" customHeight="1" x14ac:dyDescent="0.25">
      <c r="A24" s="10">
        <f t="shared" si="21"/>
        <v>25</v>
      </c>
      <c r="B24" s="1">
        <f t="shared" si="22"/>
        <v>26</v>
      </c>
      <c r="C24" s="1">
        <f t="shared" si="22"/>
        <v>27</v>
      </c>
      <c r="D24" s="1">
        <f t="shared" si="22"/>
        <v>28</v>
      </c>
      <c r="E24" s="1">
        <f t="shared" si="22"/>
        <v>29</v>
      </c>
      <c r="F24" s="1">
        <f t="shared" si="22"/>
        <v>30</v>
      </c>
      <c r="G24" s="8">
        <f t="shared" si="22"/>
        <v>31</v>
      </c>
      <c r="H24" s="10"/>
      <c r="I24" s="1"/>
      <c r="J24" s="1"/>
      <c r="K24" s="1"/>
      <c r="L24" s="1"/>
      <c r="M24" s="1"/>
      <c r="N24" s="8"/>
      <c r="O24" s="10">
        <f t="shared" si="25"/>
        <v>29</v>
      </c>
      <c r="P24" s="1">
        <f t="shared" si="26"/>
        <v>30</v>
      </c>
      <c r="Q24" s="1">
        <f t="shared" si="26"/>
        <v>31</v>
      </c>
      <c r="R24" s="1"/>
      <c r="S24" s="1"/>
      <c r="T24" s="1"/>
      <c r="U24" s="8"/>
    </row>
    <row r="25" spans="1:27" ht="16.5" customHeight="1" x14ac:dyDescent="0.25">
      <c r="A25" s="34" t="s">
        <v>7</v>
      </c>
      <c r="B25" s="76" t="s">
        <v>74</v>
      </c>
      <c r="C25" s="76"/>
      <c r="D25" s="76"/>
      <c r="E25" s="76"/>
      <c r="F25" s="77"/>
      <c r="G25" s="33" t="s">
        <v>7</v>
      </c>
      <c r="H25" s="34" t="s">
        <v>7</v>
      </c>
      <c r="I25" s="76" t="s">
        <v>75</v>
      </c>
      <c r="J25" s="76"/>
      <c r="K25" s="76"/>
      <c r="L25" s="76"/>
      <c r="M25" s="77"/>
      <c r="N25" s="33" t="s">
        <v>7</v>
      </c>
      <c r="O25" s="34" t="s">
        <v>22</v>
      </c>
      <c r="P25" s="76" t="s">
        <v>76</v>
      </c>
      <c r="Q25" s="76"/>
      <c r="R25" s="76"/>
      <c r="S25" s="76"/>
      <c r="T25" s="77"/>
      <c r="U25" s="33" t="s">
        <v>5</v>
      </c>
      <c r="V25" s="31"/>
    </row>
    <row r="26" spans="1:27" ht="20.100000000000001" customHeight="1" x14ac:dyDescent="0.25">
      <c r="A26" s="15" t="s">
        <v>8</v>
      </c>
      <c r="B26" s="16" t="s">
        <v>9</v>
      </c>
      <c r="C26" s="16" t="s">
        <v>10</v>
      </c>
      <c r="D26" s="16" t="s">
        <v>10</v>
      </c>
      <c r="E26" s="16" t="s">
        <v>11</v>
      </c>
      <c r="F26" s="16" t="s">
        <v>12</v>
      </c>
      <c r="G26" s="17" t="s">
        <v>13</v>
      </c>
      <c r="H26" s="15" t="s">
        <v>8</v>
      </c>
      <c r="I26" s="16" t="s">
        <v>9</v>
      </c>
      <c r="J26" s="16" t="s">
        <v>10</v>
      </c>
      <c r="K26" s="16" t="s">
        <v>10</v>
      </c>
      <c r="L26" s="16" t="s">
        <v>11</v>
      </c>
      <c r="M26" s="16" t="s">
        <v>12</v>
      </c>
      <c r="N26" s="29" t="s">
        <v>13</v>
      </c>
      <c r="O26" s="15" t="s">
        <v>8</v>
      </c>
      <c r="P26" s="16" t="s">
        <v>9</v>
      </c>
      <c r="Q26" s="16" t="s">
        <v>10</v>
      </c>
      <c r="R26" s="16" t="s">
        <v>10</v>
      </c>
      <c r="S26" s="16" t="s">
        <v>11</v>
      </c>
      <c r="T26" s="16" t="s">
        <v>12</v>
      </c>
      <c r="U26" s="17" t="s">
        <v>13</v>
      </c>
    </row>
    <row r="27" spans="1:27" ht="20.100000000000001" customHeight="1" x14ac:dyDescent="0.25">
      <c r="A27" s="10"/>
      <c r="B27" s="1"/>
      <c r="C27" s="1"/>
      <c r="D27" s="1">
        <f t="shared" ref="D27:G31" si="27">C27+1</f>
        <v>1</v>
      </c>
      <c r="E27" s="1">
        <f t="shared" si="27"/>
        <v>2</v>
      </c>
      <c r="F27" s="32">
        <f t="shared" si="27"/>
        <v>3</v>
      </c>
      <c r="G27" s="8">
        <f t="shared" si="27"/>
        <v>4</v>
      </c>
      <c r="H27" s="10"/>
      <c r="I27" s="1"/>
      <c r="J27" s="1"/>
      <c r="K27" s="1"/>
      <c r="L27" s="1"/>
      <c r="M27" s="1">
        <f t="shared" ref="I27:N31" si="28">L27+1</f>
        <v>1</v>
      </c>
      <c r="N27" s="8">
        <f t="shared" si="28"/>
        <v>2</v>
      </c>
      <c r="O27" s="10"/>
      <c r="P27" s="1">
        <f>O27+1</f>
        <v>1</v>
      </c>
      <c r="Q27" s="1">
        <f t="shared" ref="Q27:U30" si="29">P27+1</f>
        <v>2</v>
      </c>
      <c r="R27" s="1">
        <f t="shared" si="29"/>
        <v>3</v>
      </c>
      <c r="S27" s="1">
        <f t="shared" si="29"/>
        <v>4</v>
      </c>
      <c r="T27" s="1">
        <f t="shared" si="29"/>
        <v>5</v>
      </c>
      <c r="U27" s="8">
        <f t="shared" si="29"/>
        <v>6</v>
      </c>
    </row>
    <row r="28" spans="1:27" ht="20.100000000000001" customHeight="1" x14ac:dyDescent="0.25">
      <c r="A28" s="10">
        <f t="shared" ref="A28:A31" si="30">G27+1</f>
        <v>5</v>
      </c>
      <c r="B28" s="32">
        <f t="shared" ref="B28:G31" si="31">A28+1</f>
        <v>6</v>
      </c>
      <c r="C28" s="1">
        <f t="shared" si="31"/>
        <v>7</v>
      </c>
      <c r="D28" s="1">
        <f t="shared" si="27"/>
        <v>8</v>
      </c>
      <c r="E28" s="1">
        <f t="shared" si="27"/>
        <v>9</v>
      </c>
      <c r="F28" s="1">
        <f t="shared" si="27"/>
        <v>10</v>
      </c>
      <c r="G28" s="8">
        <f t="shared" si="31"/>
        <v>11</v>
      </c>
      <c r="H28" s="10">
        <f t="shared" ref="H28:H32" si="32">N27+1</f>
        <v>3</v>
      </c>
      <c r="I28" s="1">
        <f t="shared" si="28"/>
        <v>4</v>
      </c>
      <c r="J28" s="1">
        <f t="shared" si="28"/>
        <v>5</v>
      </c>
      <c r="K28" s="1">
        <f t="shared" si="28"/>
        <v>6</v>
      </c>
      <c r="L28" s="1">
        <f t="shared" si="28"/>
        <v>7</v>
      </c>
      <c r="M28" s="1">
        <f t="shared" si="28"/>
        <v>8</v>
      </c>
      <c r="N28" s="8">
        <f t="shared" si="28"/>
        <v>9</v>
      </c>
      <c r="O28" s="10">
        <f t="shared" ref="O28:O31" si="33">U27+1</f>
        <v>7</v>
      </c>
      <c r="P28" s="1">
        <f t="shared" ref="P28:U31" si="34">O28+1</f>
        <v>8</v>
      </c>
      <c r="Q28" s="1">
        <f t="shared" si="29"/>
        <v>9</v>
      </c>
      <c r="R28" s="1">
        <f t="shared" si="29"/>
        <v>10</v>
      </c>
      <c r="S28" s="1">
        <f t="shared" si="29"/>
        <v>11</v>
      </c>
      <c r="T28" s="1">
        <f t="shared" si="29"/>
        <v>12</v>
      </c>
      <c r="U28" s="8">
        <f t="shared" si="34"/>
        <v>13</v>
      </c>
    </row>
    <row r="29" spans="1:27" ht="20.100000000000001" customHeight="1" x14ac:dyDescent="0.25">
      <c r="A29" s="10">
        <f t="shared" si="30"/>
        <v>12</v>
      </c>
      <c r="B29" s="36">
        <f t="shared" si="31"/>
        <v>13</v>
      </c>
      <c r="C29" s="36">
        <f t="shared" si="31"/>
        <v>14</v>
      </c>
      <c r="D29" s="36">
        <f t="shared" si="27"/>
        <v>15</v>
      </c>
      <c r="E29" s="36">
        <f t="shared" si="27"/>
        <v>16</v>
      </c>
      <c r="F29" s="36">
        <f t="shared" si="31"/>
        <v>17</v>
      </c>
      <c r="G29" s="8">
        <f t="shared" si="31"/>
        <v>18</v>
      </c>
      <c r="H29" s="10">
        <f t="shared" si="32"/>
        <v>10</v>
      </c>
      <c r="I29" s="1">
        <f t="shared" si="28"/>
        <v>11</v>
      </c>
      <c r="J29" s="1">
        <f t="shared" si="28"/>
        <v>12</v>
      </c>
      <c r="K29" s="1">
        <f t="shared" si="28"/>
        <v>13</v>
      </c>
      <c r="L29" s="1">
        <f t="shared" si="28"/>
        <v>14</v>
      </c>
      <c r="M29" s="1">
        <f t="shared" si="28"/>
        <v>15</v>
      </c>
      <c r="N29" s="8">
        <f t="shared" si="28"/>
        <v>16</v>
      </c>
      <c r="O29" s="10">
        <f t="shared" si="33"/>
        <v>14</v>
      </c>
      <c r="P29" s="1">
        <f t="shared" si="34"/>
        <v>15</v>
      </c>
      <c r="Q29" s="1">
        <f t="shared" si="29"/>
        <v>16</v>
      </c>
      <c r="R29" s="1">
        <f t="shared" si="29"/>
        <v>17</v>
      </c>
      <c r="S29" s="1">
        <f t="shared" si="29"/>
        <v>18</v>
      </c>
      <c r="T29" s="1">
        <f t="shared" si="29"/>
        <v>19</v>
      </c>
      <c r="U29" s="8">
        <f t="shared" si="34"/>
        <v>20</v>
      </c>
    </row>
    <row r="30" spans="1:27" ht="20.100000000000001" customHeight="1" x14ac:dyDescent="0.25">
      <c r="A30" s="10">
        <f t="shared" si="30"/>
        <v>19</v>
      </c>
      <c r="B30" s="36">
        <f t="shared" si="31"/>
        <v>20</v>
      </c>
      <c r="C30" s="36">
        <f t="shared" si="31"/>
        <v>21</v>
      </c>
      <c r="D30" s="36">
        <f t="shared" si="27"/>
        <v>22</v>
      </c>
      <c r="E30" s="36">
        <f t="shared" si="27"/>
        <v>23</v>
      </c>
      <c r="F30" s="36">
        <f t="shared" si="31"/>
        <v>24</v>
      </c>
      <c r="G30" s="8">
        <f t="shared" si="31"/>
        <v>25</v>
      </c>
      <c r="H30" s="10">
        <f t="shared" si="32"/>
        <v>17</v>
      </c>
      <c r="I30" s="32">
        <f t="shared" si="28"/>
        <v>18</v>
      </c>
      <c r="J30" s="1">
        <f t="shared" si="28"/>
        <v>19</v>
      </c>
      <c r="K30" s="1">
        <f t="shared" si="28"/>
        <v>20</v>
      </c>
      <c r="L30" s="1">
        <f t="shared" si="28"/>
        <v>21</v>
      </c>
      <c r="M30" s="1">
        <f t="shared" si="28"/>
        <v>22</v>
      </c>
      <c r="N30" s="8">
        <f t="shared" si="28"/>
        <v>23</v>
      </c>
      <c r="O30" s="10">
        <f t="shared" si="33"/>
        <v>21</v>
      </c>
      <c r="P30" s="1">
        <f t="shared" si="34"/>
        <v>22</v>
      </c>
      <c r="Q30" s="1">
        <f t="shared" si="29"/>
        <v>23</v>
      </c>
      <c r="R30" s="32">
        <f t="shared" si="29"/>
        <v>24</v>
      </c>
      <c r="S30" s="1">
        <f t="shared" si="29"/>
        <v>25</v>
      </c>
      <c r="T30" s="36">
        <f t="shared" si="34"/>
        <v>26</v>
      </c>
      <c r="U30" s="8">
        <f t="shared" si="34"/>
        <v>27</v>
      </c>
    </row>
    <row r="31" spans="1:27" ht="20.100000000000001" customHeight="1" x14ac:dyDescent="0.25">
      <c r="A31" s="10">
        <f t="shared" si="30"/>
        <v>26</v>
      </c>
      <c r="B31" s="1">
        <f t="shared" si="31"/>
        <v>27</v>
      </c>
      <c r="C31" s="1">
        <f t="shared" si="31"/>
        <v>28</v>
      </c>
      <c r="D31" s="1">
        <f t="shared" si="27"/>
        <v>29</v>
      </c>
      <c r="E31" s="1">
        <f t="shared" si="27"/>
        <v>30</v>
      </c>
      <c r="F31" s="1"/>
      <c r="G31" s="8"/>
      <c r="H31" s="10">
        <f t="shared" si="32"/>
        <v>24</v>
      </c>
      <c r="I31" s="1">
        <f t="shared" si="28"/>
        <v>25</v>
      </c>
      <c r="J31" s="1">
        <f t="shared" si="28"/>
        <v>26</v>
      </c>
      <c r="K31" s="1">
        <f t="shared" si="28"/>
        <v>27</v>
      </c>
      <c r="L31" s="1">
        <f t="shared" si="28"/>
        <v>28</v>
      </c>
      <c r="M31" s="1">
        <f t="shared" si="28"/>
        <v>29</v>
      </c>
      <c r="N31" s="8">
        <f t="shared" si="28"/>
        <v>30</v>
      </c>
      <c r="O31" s="10">
        <f t="shared" si="33"/>
        <v>28</v>
      </c>
      <c r="P31" s="1">
        <f t="shared" si="34"/>
        <v>29</v>
      </c>
      <c r="Q31" s="1">
        <f t="shared" si="34"/>
        <v>30</v>
      </c>
      <c r="R31" s="1"/>
      <c r="S31" s="1"/>
      <c r="T31" s="1"/>
      <c r="U31" s="8"/>
    </row>
    <row r="32" spans="1:27" ht="20.100000000000001" customHeight="1" x14ac:dyDescent="0.25">
      <c r="A32" s="11"/>
      <c r="B32" s="2"/>
      <c r="C32" s="2"/>
      <c r="D32" s="2"/>
      <c r="E32" s="2"/>
      <c r="F32" s="2"/>
      <c r="G32" s="9"/>
      <c r="H32" s="11">
        <f t="shared" si="32"/>
        <v>31</v>
      </c>
      <c r="I32" s="2"/>
      <c r="J32" s="2"/>
      <c r="K32" s="2"/>
      <c r="L32" s="2"/>
      <c r="M32" s="2"/>
      <c r="N32" s="45"/>
      <c r="O32" s="11"/>
      <c r="P32" s="2"/>
      <c r="Q32" s="2"/>
      <c r="R32" s="2"/>
      <c r="S32" s="2"/>
      <c r="T32" s="2"/>
      <c r="U32" s="9"/>
    </row>
    <row r="33" spans="1:30" s="3" customFormat="1" ht="27" customHeight="1" x14ac:dyDescent="0.25">
      <c r="A33" s="44"/>
      <c r="B33" s="21" t="s">
        <v>31</v>
      </c>
      <c r="C33" s="23"/>
      <c r="D33" s="23"/>
      <c r="F33" s="23" t="s">
        <v>32</v>
      </c>
      <c r="G33" s="23"/>
      <c r="H33" s="23"/>
      <c r="I33" s="23"/>
      <c r="K33" s="65" t="s">
        <v>33</v>
      </c>
      <c r="L33" s="65"/>
      <c r="M33" s="65"/>
      <c r="N33" s="65"/>
      <c r="Q33" s="63" t="s">
        <v>34</v>
      </c>
      <c r="R33" s="63"/>
      <c r="S33" s="63"/>
      <c r="T33" s="63"/>
      <c r="U33" s="63"/>
    </row>
    <row r="34" spans="1:30" s="3" customFormat="1" ht="27.75" customHeight="1" x14ac:dyDescent="0.25">
      <c r="B34" s="64" t="s">
        <v>35</v>
      </c>
      <c r="C34" s="64"/>
      <c r="D34" s="64"/>
      <c r="F34" s="63" t="s">
        <v>36</v>
      </c>
      <c r="G34" s="63"/>
      <c r="H34" s="63"/>
      <c r="I34" s="63"/>
      <c r="K34" s="63" t="s">
        <v>37</v>
      </c>
      <c r="L34" s="65"/>
      <c r="M34" s="65"/>
      <c r="Q34" s="63" t="s">
        <v>38</v>
      </c>
      <c r="R34" s="65"/>
      <c r="S34" s="65"/>
      <c r="T34" s="65"/>
      <c r="U34" s="65"/>
      <c r="AA34" s="13"/>
      <c r="AB34" s="13"/>
      <c r="AC34" s="13"/>
      <c r="AD34" s="22"/>
    </row>
    <row r="35" spans="1:30" s="18" customFormat="1" ht="16.5" customHeight="1" x14ac:dyDescent="0.25">
      <c r="A35" s="62" t="s">
        <v>39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</row>
    <row r="36" spans="1:30" s="18" customFormat="1" ht="16.5" customHeight="1" x14ac:dyDescent="0.25">
      <c r="A36" s="73" t="s">
        <v>77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</row>
    <row r="37" spans="1:30" s="18" customFormat="1" ht="16.5" customHeight="1" x14ac:dyDescent="0.25">
      <c r="A37" s="74" t="s">
        <v>40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1:30" s="18" customFormat="1" ht="16.5" customHeight="1" x14ac:dyDescent="0.25">
      <c r="A38" s="62" t="s">
        <v>41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</row>
    <row r="39" spans="1:30" s="18" customFormat="1" ht="16.5" customHeight="1" x14ac:dyDescent="0.25">
      <c r="A39" s="62" t="s">
        <v>42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</row>
    <row r="40" spans="1:30" s="18" customFormat="1" ht="33.75" customHeight="1" x14ac:dyDescent="0.25">
      <c r="A40" s="66" t="s">
        <v>78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</row>
  </sheetData>
  <mergeCells count="26">
    <mergeCell ref="B10:F10"/>
    <mergeCell ref="I10:M10"/>
    <mergeCell ref="P10:T10"/>
    <mergeCell ref="A1:G1"/>
    <mergeCell ref="P1:U1"/>
    <mergeCell ref="A2:F2"/>
    <mergeCell ref="I2:M2"/>
    <mergeCell ref="P2:T2"/>
    <mergeCell ref="B18:F18"/>
    <mergeCell ref="I18:M18"/>
    <mergeCell ref="P18:T18"/>
    <mergeCell ref="B25:F25"/>
    <mergeCell ref="I25:M25"/>
    <mergeCell ref="P25:T25"/>
    <mergeCell ref="A40:U40"/>
    <mergeCell ref="K33:N33"/>
    <mergeCell ref="Q33:U33"/>
    <mergeCell ref="B34:D34"/>
    <mergeCell ref="F34:I34"/>
    <mergeCell ref="K34:M34"/>
    <mergeCell ref="Q34:U34"/>
    <mergeCell ref="A35:U35"/>
    <mergeCell ref="A36:U36"/>
    <mergeCell ref="A37:U37"/>
    <mergeCell ref="A38:U38"/>
    <mergeCell ref="A39:U39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11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SMBDateDocument xmlns="875bc848-7d59-4ddb-b589-dee5887e15aa">2022-11-28T05:00:00+00:00</CSMBDateDocument>
    <CSMBDateFin xmlns="875bc848-7d59-4ddb-b589-dee5887e15aa" xsi:nil="true"/>
    <TaxCatchAll xmlns="219f73bc-b9fc-4cd7-b347-bf043a645d4a">
      <Value>52</Value>
      <Value>51</Value>
      <Value>7</Value>
    </TaxCatchAll>
    <CSMBService_0 xmlns="875bc848-7d59-4ddb-b589-dee5887e15a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des ressources humaines</TermName>
          <TermId xmlns="http://schemas.microsoft.com/office/infopath/2007/PartnerControls">315160ea-143d-4be4-b860-150c3dafe496</TermId>
        </TermInfo>
      </Terms>
    </CSMBService_0>
    <CSMBClassification_0 xmlns="875bc848-7d59-4ddb-b589-dee5887e15aa">
      <Terms xmlns="http://schemas.microsoft.com/office/infopath/2007/PartnerControls">
        <TermInfo xmlns="http://schemas.microsoft.com/office/infopath/2007/PartnerControls">
          <TermName xmlns="http://schemas.microsoft.com/office/infopath/2007/PartnerControls">4.5 Calendrier scolaire</TermName>
          <TermId xmlns="http://schemas.microsoft.com/office/infopath/2007/PartnerControls">21465303-9b22-4c50-89a6-aade1e71f3dd</TermId>
        </TermInfo>
      </Terms>
    </CSMBClassification_0>
    <TaxKeywordTaxHTField xmlns="219f73bc-b9fc-4cd7-b347-bf043a645d4a">
      <Terms xmlns="http://schemas.microsoft.com/office/infopath/2007/PartnerControls"/>
    </TaxKeywordTaxHTField>
    <CSMBNature_0 xmlns="875bc848-7d59-4ddb-b589-dee5887e15a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Calendriers</TermName>
          <TermId xmlns="http://schemas.microsoft.com/office/infopath/2007/PartnerControls">35bfa83a-f898-4cf5-9f18-a0a44b6eef23</TermId>
        </TermInfo>
      </Terms>
    </CSMBNature_0>
    <CSMBActivite_0 xmlns="875bc848-7d59-4ddb-b589-dee5887e15aa">
      <Terms xmlns="http://schemas.microsoft.com/office/infopath/2007/PartnerControls"/>
    </CSMBActivite_0>
    <CSMBAnneeScolaire_0 xmlns="875bc848-7d59-4ddb-b589-dee5887e15aa">
      <Terms xmlns="http://schemas.microsoft.com/office/infopath/2007/PartnerControls"/>
    </CSMBAnneeScolaire_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 CSMB" ma:contentTypeID="0x01010029ABE4BD3E1842B5B90649D15B579F29005C665817FE0AC147B2A161236ED4A734" ma:contentTypeVersion="20" ma:contentTypeDescription="Documentation de la CSMB" ma:contentTypeScope="" ma:versionID="7bd1e1dc696f17c0dcd607f4bc10922a">
  <xsd:schema xmlns:xsd="http://www.w3.org/2001/XMLSchema" xmlns:xs="http://www.w3.org/2001/XMLSchema" xmlns:p="http://schemas.microsoft.com/office/2006/metadata/properties" xmlns:ns2="875bc848-7d59-4ddb-b589-dee5887e15aa" xmlns:ns3="219f73bc-b9fc-4cd7-b347-bf043a645d4a" xmlns:ns4="520f2a49-c46a-4f25-b626-30b23dc0d026" targetNamespace="http://schemas.microsoft.com/office/2006/metadata/properties" ma:root="true" ma:fieldsID="6c6d5b219c4fefb9848d83f3f3e128ca" ns2:_="" ns3:_="" ns4:_="">
    <xsd:import namespace="875bc848-7d59-4ddb-b589-dee5887e15aa"/>
    <xsd:import namespace="219f73bc-b9fc-4cd7-b347-bf043a645d4a"/>
    <xsd:import namespace="520f2a49-c46a-4f25-b626-30b23dc0d026"/>
    <xsd:element name="properties">
      <xsd:complexType>
        <xsd:sequence>
          <xsd:element name="documentManagement">
            <xsd:complexType>
              <xsd:all>
                <xsd:element ref="ns2:CSMBClassification_0"/>
                <xsd:element ref="ns2:CSMBService_0"/>
                <xsd:element ref="ns2:CSMBNature_0"/>
                <xsd:element ref="ns2:CSMBActivite_0" minOccurs="0"/>
                <xsd:element ref="ns2:CSMBAnneeScolaire_0" minOccurs="0"/>
                <xsd:element ref="ns2:CSMBDateDocument"/>
                <xsd:element ref="ns2:CSMBDateFin" minOccurs="0"/>
                <xsd:element ref="ns3:TaxCatchAllLabel" minOccurs="0"/>
                <xsd:element ref="ns3:TaxCatchAll" minOccurs="0"/>
                <xsd:element ref="ns4:MediaServiceMetadata" minOccurs="0"/>
                <xsd:element ref="ns4:MediaServiceFastMetadata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bc848-7d59-4ddb-b589-dee5887e15aa" elementFormDefault="qualified">
    <xsd:import namespace="http://schemas.microsoft.com/office/2006/documentManagement/types"/>
    <xsd:import namespace="http://schemas.microsoft.com/office/infopath/2007/PartnerControls"/>
    <xsd:element name="CSMBClassification_0" ma:index="8" ma:taxonomy="true" ma:internalName="CSMBClassification_0" ma:taxonomyFieldName="CSMBClassification" ma:displayName="Classification" ma:fieldId="{c0359b33-1fd4-4479-9f05-e686501dde9f}" ma:sspId="3acebb41-c0ec-47e0-a1ed-6b3652de489c" ma:termSetId="979f1065-05fd-4b38-b42b-1de4750f61f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SMBService_0" ma:index="10" ma:taxonomy="true" ma:internalName="CSMBService_0" ma:taxonomyFieldName="CSMBService" ma:displayName="Service" ma:fieldId="{677ae6c8-f883-4cf7-8bbc-6ffd67ecdbb5}" ma:sspId="3acebb41-c0ec-47e0-a1ed-6b3652de489c" ma:termSetId="111e2763-f226-4452-9172-92aacbe909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SMBNature_0" ma:index="12" ma:taxonomy="true" ma:internalName="CSMBNature_0" ma:taxonomyFieldName="CSMBNature" ma:displayName="Nature" ma:fieldId="{1824f6f5-3e71-46e5-a0fe-6e621eab43a7}" ma:sspId="3acebb41-c0ec-47e0-a1ed-6b3652de489c" ma:termSetId="71a57a10-f92d-43f2-a6b3-1fc52eaa5a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SMBActivite_0" ma:index="14" nillable="true" ma:taxonomy="true" ma:internalName="CSMBActivite_0" ma:taxonomyFieldName="CSMBActivite" ma:displayName="Activité" ma:readOnly="false" ma:fieldId="{5e1cb02f-cd2d-4089-bbb5-55ce0cb9530b}" ma:sspId="3acebb41-c0ec-47e0-a1ed-6b3652de489c" ma:termSetId="a3c93e5b-2ed5-4855-88e5-5b7515d2cd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SMBAnneeScolaire_0" ma:index="16" nillable="true" ma:taxonomy="true" ma:internalName="CSMBAnneeScolaire_0" ma:taxonomyFieldName="CSMBAnneeScolaire" ma:displayName="Année scolaire" ma:fieldId="{c07b87b0-892a-4619-8346-42713e741668}" ma:sspId="3acebb41-c0ec-47e0-a1ed-6b3652de489c" ma:termSetId="b7c01fd1-d6a6-4566-884d-5d4b7b09b4c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SMBDateDocument" ma:index="18" ma:displayName="Date du document" ma:format="DateOnly" ma:internalName="CSMBDateDocument">
      <xsd:simpleType>
        <xsd:restriction base="dms:DateTime"/>
      </xsd:simpleType>
    </xsd:element>
    <xsd:element name="CSMBDateFin" ma:index="19" nillable="true" ma:displayName="Date de fin" ma:format="DateOnly" ma:internalName="CSMBDateFi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f73bc-b9fc-4cd7-b347-bf043a645d4a" elementFormDefault="qualified">
    <xsd:import namespace="http://schemas.microsoft.com/office/2006/documentManagement/types"/>
    <xsd:import namespace="http://schemas.microsoft.com/office/infopath/2007/PartnerControls"/>
    <xsd:element name="TaxCatchAllLabel" ma:index="20" nillable="true" ma:displayName="Taxonomy Catch All Column1" ma:hidden="true" ma:list="{c7206ec2-e000-49f5-8ac2-2fb4e4fd3b4a}" ma:internalName="TaxCatchAllLabel" ma:readOnly="true" ma:showField="CatchAllDataLabel" ma:web="219f73bc-b9fc-4cd7-b347-bf043a645d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1" nillable="true" ma:displayName="Taxonomy Catch All Column" ma:hidden="true" ma:list="{c7206ec2-e000-49f5-8ac2-2fb4e4fd3b4a}" ma:internalName="TaxCatchAll" ma:showField="CatchAllData" ma:web="219f73bc-b9fc-4cd7-b347-bf043a645d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5" nillable="true" ma:taxonomy="true" ma:internalName="TaxKeywordTaxHTField" ma:taxonomyFieldName="TaxKeyword" ma:displayName="Mots clés d’entreprise" ma:fieldId="{23f27201-bee3-471e-b2e7-b64fd8b7ca38}" ma:taxonomyMulti="true" ma:sspId="3acebb41-c0ec-47e0-a1ed-6b3652de489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0f2a49-c46a-4f25-b626-30b23dc0d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B4858C-75C2-4021-BF98-5AB319F6489B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520f2a49-c46a-4f25-b626-30b23dc0d026"/>
    <ds:schemaRef ds:uri="http://purl.org/dc/terms/"/>
    <ds:schemaRef ds:uri="219f73bc-b9fc-4cd7-b347-bf043a645d4a"/>
    <ds:schemaRef ds:uri="http://purl.org/dc/dcmitype/"/>
    <ds:schemaRef ds:uri="http://schemas.microsoft.com/office/infopath/2007/PartnerControls"/>
    <ds:schemaRef ds:uri="875bc848-7d59-4ddb-b589-dee5887e15aa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01A6878-B8CF-404E-9400-6EF3AACE77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5bc848-7d59-4ddb-b589-dee5887e15aa"/>
    <ds:schemaRef ds:uri="219f73bc-b9fc-4cd7-b347-bf043a645d4a"/>
    <ds:schemaRef ds:uri="520f2a49-c46a-4f25-b626-30b23dc0d0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A40CF4-5AAA-451A-B44C-8BC8C0A08F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2023-2024</vt:lpstr>
      <vt:lpstr>2024-2025</vt:lpstr>
      <vt:lpstr>2025-2026</vt:lpstr>
      <vt:lpstr>'2023-2024'!Zone_d_impression</vt:lpstr>
      <vt:lpstr>'2024-2025'!Zone_d_impression</vt:lpstr>
      <vt:lpstr>'2025-2026'!Zone_d_impression</vt:lpstr>
    </vt:vector>
  </TitlesOfParts>
  <Manager/>
  <Company>C.S. Marguerite-Bourgeoys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2023-2026 JEUNES - Adopté</dc:title>
  <dc:subject/>
  <dc:creator>Informatique</dc:creator>
  <cp:keywords/>
  <dc:description/>
  <cp:lastModifiedBy>Stéphanie Hudon</cp:lastModifiedBy>
  <cp:revision/>
  <cp:lastPrinted>2023-08-14T14:04:56Z</cp:lastPrinted>
  <dcterms:created xsi:type="dcterms:W3CDTF">2015-04-10T18:14:13Z</dcterms:created>
  <dcterms:modified xsi:type="dcterms:W3CDTF">2024-01-08T14:10:12Z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0x01010029ABE4BD3E1842B5B90649D15B579F29005C665817FE0AC147B2A161236ED4A734</vt:lpwstr>
  </property>
  <property fmtid="{D5CDD505-2E9C-101B-9397-08002B2CF9AE}" pid="3" name="TaxKeyword">
    <vt:lpwstr/>
  </property>
  <property fmtid="{D5CDD505-2E9C-101B-9397-08002B2CF9AE}" pid="4" name="CSMBNature">
    <vt:lpwstr>52;#Calendriers|35bfa83a-f898-4cf5-9f18-a0a44b6eef23</vt:lpwstr>
  </property>
  <property fmtid="{D5CDD505-2E9C-101B-9397-08002B2CF9AE}" pid="5" name="CSMBService">
    <vt:lpwstr>7;#Service des ressources humaines|315160ea-143d-4be4-b860-150c3dafe496</vt:lpwstr>
  </property>
  <property fmtid="{D5CDD505-2E9C-101B-9397-08002B2CF9AE}" pid="6" name="CSMBClassification">
    <vt:lpwstr>51;#4.5 Calendrier scolaire|21465303-9b22-4c50-89a6-aade1e71f3dd</vt:lpwstr>
  </property>
  <property fmtid="{D5CDD505-2E9C-101B-9397-08002B2CF9AE}" pid="7" name="CSMBAnneeScolaire">
    <vt:lpwstr/>
  </property>
  <property fmtid="{D5CDD505-2E9C-101B-9397-08002B2CF9AE}" pid="8" name="CSMBActivite">
    <vt:lpwstr/>
  </property>
</Properties>
</file>